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2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0" yWindow="0" windowWidth="25600" windowHeight="16060" tabRatio="500" activeTab="1"/>
  </bookViews>
  <sheets>
    <sheet name="Example (Trial 2)" sheetId="1" r:id="rId1"/>
    <sheet name="Trial 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41" i="2" l="1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U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B41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U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B40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U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B39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U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B38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U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B36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U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B35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U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B30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U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B29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U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B28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U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B27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U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B25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U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B24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W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R23" i="1"/>
  <c r="Q23" i="1"/>
  <c r="P23" i="1"/>
  <c r="O23" i="1"/>
  <c r="N23" i="1"/>
  <c r="M23" i="1"/>
  <c r="L23" i="1"/>
  <c r="K23" i="1"/>
  <c r="J23" i="1"/>
  <c r="I23" i="1"/>
  <c r="H23" i="1"/>
  <c r="E23" i="1"/>
  <c r="G23" i="1"/>
  <c r="F23" i="1"/>
  <c r="D23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U24" i="1"/>
  <c r="U41" i="1"/>
  <c r="U40" i="1"/>
  <c r="U39" i="1"/>
  <c r="U38" i="1"/>
  <c r="U36" i="1"/>
  <c r="U35" i="1"/>
  <c r="U30" i="1"/>
  <c r="U29" i="1"/>
  <c r="U28" i="1"/>
  <c r="U27" i="1"/>
  <c r="U25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41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B40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B39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B38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B36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35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B30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29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28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27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25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24" i="1"/>
</calcChain>
</file>

<file path=xl/sharedStrings.xml><?xml version="1.0" encoding="utf-8"?>
<sst xmlns="http://schemas.openxmlformats.org/spreadsheetml/2006/main" count="639" uniqueCount="111">
  <si>
    <t xml:space="preserve">I was more aware of my employes personal matters. </t>
  </si>
  <si>
    <t>Less supervision more interactive with staff.</t>
  </si>
  <si>
    <t xml:space="preserve">Employee want's to go home early because her daughter has doctors appointment. I told her it's okay and found somebody to replacement her. </t>
  </si>
  <si>
    <t>Praise and recognize employee after doing a very good job</t>
  </si>
  <si>
    <t xml:space="preserve">Arranged time away from unit due to difficult news received by employee </t>
  </si>
  <si>
    <t>Verbal praise to employee for awesome interactions with resident</t>
  </si>
  <si>
    <t xml:space="preserve">It me judge less the people I work with </t>
  </si>
  <si>
    <t>I went and along side my staff for support</t>
  </si>
  <si>
    <t xml:space="preserve">Multiple diff times with staff and family </t>
  </si>
  <si>
    <t>Multiple times</t>
  </si>
  <si>
    <t>Q1</t>
  </si>
  <si>
    <t>Q2</t>
  </si>
  <si>
    <t>Q3</t>
  </si>
  <si>
    <t>Q4</t>
  </si>
  <si>
    <t>func</t>
  </si>
  <si>
    <t>emot</t>
  </si>
  <si>
    <t>role</t>
  </si>
  <si>
    <t>creative</t>
  </si>
  <si>
    <t>none</t>
  </si>
  <si>
    <t>measure</t>
  </si>
  <si>
    <t>feedback</t>
  </si>
  <si>
    <t>x</t>
    <phoneticPr fontId="2" type="noConversion"/>
  </si>
  <si>
    <t xml:space="preserve">Support for Change </t>
  </si>
  <si>
    <t>Creative Management</t>
  </si>
  <si>
    <t>Emotional</t>
  </si>
  <si>
    <t>Daily Problem Solving</t>
  </si>
  <si>
    <t>x</t>
    <phoneticPr fontId="2" type="noConversion"/>
  </si>
  <si>
    <t>x</t>
    <phoneticPr fontId="2" type="noConversion"/>
  </si>
  <si>
    <t>x</t>
    <phoneticPr fontId="2" type="noConversion"/>
  </si>
  <si>
    <t>x</t>
    <phoneticPr fontId="2" type="noConversion"/>
  </si>
  <si>
    <t>Total</t>
  </si>
  <si>
    <t>Role Model</t>
  </si>
  <si>
    <t xml:space="preserve">I let an employee bring her baby to work once per week to assist with babysitting issues. </t>
  </si>
  <si>
    <t>We meet once per week to discuss any issues.</t>
  </si>
  <si>
    <t>Feedback &amp; Coaching</t>
  </si>
  <si>
    <t>Measurement &amp; Direction</t>
  </si>
  <si>
    <t>Providing Resources</t>
  </si>
  <si>
    <t>Support For Change</t>
  </si>
  <si>
    <t>Exit Survey</t>
  </si>
  <si>
    <t>Worksite</t>
  </si>
  <si>
    <t>Industry</t>
  </si>
  <si>
    <t>Tenure</t>
  </si>
  <si>
    <t>Age</t>
  </si>
  <si>
    <t>Sex</t>
  </si>
  <si>
    <t>Start Date</t>
  </si>
  <si>
    <t>End Date</t>
  </si>
  <si>
    <t>Total Submits</t>
  </si>
  <si>
    <t>SD</t>
  </si>
  <si>
    <t xml:space="preserve">Role Model </t>
  </si>
  <si>
    <t xml:space="preserve">Feedback &amp; Coaching </t>
  </si>
  <si>
    <t xml:space="preserve">Daily Problem Solving </t>
  </si>
  <si>
    <t xml:space="preserve">Emotional </t>
  </si>
  <si>
    <t xml:space="preserve">Providing Resources </t>
  </si>
  <si>
    <t>x</t>
    <phoneticPr fontId="2" type="noConversion"/>
  </si>
  <si>
    <t>provide res</t>
  </si>
  <si>
    <t>support change</t>
  </si>
  <si>
    <t>female</t>
  </si>
  <si>
    <t>male</t>
  </si>
  <si>
    <t xml:space="preserve">Creative Management </t>
  </si>
  <si>
    <t xml:space="preserve">Measurement &amp; Direction </t>
  </si>
  <si>
    <t>Performance Support</t>
  </si>
  <si>
    <t>Support for Change</t>
  </si>
  <si>
    <t>Goal</t>
  </si>
  <si>
    <t>Family &amp; Personal Support Goal</t>
  </si>
  <si>
    <t>Family &amp; Personal Support</t>
  </si>
  <si>
    <t>Performance Support Goal</t>
  </si>
  <si>
    <t>Device ID</t>
  </si>
  <si>
    <t>ID</t>
  </si>
  <si>
    <t>Time (minutes)</t>
  </si>
  <si>
    <t># Employees</t>
  </si>
  <si>
    <t>FP Goal 1</t>
  </si>
  <si>
    <t>FP Goal 2</t>
  </si>
  <si>
    <t>FP Goal 1 %</t>
  </si>
  <si>
    <t>FP Goal 2 %</t>
  </si>
  <si>
    <t>Focus</t>
    <phoneticPr fontId="3" type="noConversion"/>
  </si>
  <si>
    <t>Mean</t>
  </si>
  <si>
    <t>P Goal 1</t>
  </si>
  <si>
    <t>P Goal 2</t>
  </si>
  <si>
    <t>P Goal 1 %</t>
  </si>
  <si>
    <t>P Goal 2 %</t>
  </si>
  <si>
    <t>open 1</t>
  </si>
  <si>
    <t>open 2</t>
  </si>
  <si>
    <t>ID2001</t>
  </si>
  <si>
    <t>Marketing</t>
  </si>
  <si>
    <t>ID2002</t>
  </si>
  <si>
    <t>ID2003</t>
  </si>
  <si>
    <t>ID2004</t>
  </si>
  <si>
    <t>ID2005</t>
  </si>
  <si>
    <t>ID2006</t>
  </si>
  <si>
    <t>ID2007</t>
  </si>
  <si>
    <t>ID2008</t>
  </si>
  <si>
    <t>ID2009</t>
  </si>
  <si>
    <t>ID2010</t>
  </si>
  <si>
    <t>ID2011</t>
  </si>
  <si>
    <t>ID2012</t>
  </si>
  <si>
    <t>ID2013</t>
  </si>
  <si>
    <t>ID2014</t>
  </si>
  <si>
    <t>ID2015</t>
  </si>
  <si>
    <t>Group Averages and Graphs will Autopopulate</t>
  </si>
  <si>
    <t>Group Averages</t>
    <phoneticPr fontId="3" type="noConversion"/>
  </si>
  <si>
    <t>Individual Results</t>
  </si>
  <si>
    <t>Average Goal</t>
    <phoneticPr fontId="3" type="noConversion"/>
  </si>
  <si>
    <t>Average Total</t>
    <phoneticPr fontId="3" type="noConversion"/>
  </si>
  <si>
    <t>Daily Problem Solving</t>
    <phoneticPr fontId="3" type="noConversion"/>
  </si>
  <si>
    <t>Group Averages</t>
    <phoneticPr fontId="3" type="noConversion"/>
  </si>
  <si>
    <t>If a supervisor changed his/her goal, the new goal will appear in the Goal 2 column</t>
  </si>
  <si>
    <t>Data Below Will Autopopulate</t>
  </si>
  <si>
    <t>Edit Chart Axes and IDs as Necessary</t>
  </si>
  <si>
    <t>Copy and Paste Trial 1 Data into Cell A5</t>
  </si>
  <si>
    <t>Trial 2 Data Begin Here</t>
  </si>
  <si>
    <t>Copy and Paste Trial 2 Data from Server  into Cell BS5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</si>
</sst>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Verdana"/>
    </font>
    <font>
      <sz val="10"/>
      <name val="Verdana"/>
    </font>
    <font>
      <sz val="8"/>
      <name val="Verdana"/>
    </font>
    <font>
      <sz val="11"/>
      <name val="Calibri"/>
    </font>
    <font>
      <b/>
      <sz val="11"/>
      <name val="Calibri"/>
      <family val="2"/>
    </font>
    <font>
      <sz val="11"/>
      <name val="Calibri"/>
      <scheme val="minor"/>
    </font>
    <font>
      <b/>
      <sz val="14"/>
      <color rgb="FFFF0000"/>
      <name val="Calibri"/>
      <scheme val="minor"/>
    </font>
    <font>
      <b/>
      <sz val="14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2"/>
      <color indexed="8"/>
      <name val="Calibri"/>
      <scheme val="minor"/>
    </font>
    <font>
      <sz val="12"/>
      <name val="Calibri"/>
    </font>
    <font>
      <sz val="12"/>
      <name val="Verdana"/>
    </font>
    <font>
      <sz val="14"/>
      <name val="Calibri"/>
    </font>
    <font>
      <b/>
      <sz val="11"/>
      <name val="Calibri"/>
      <scheme val="minor"/>
    </font>
    <font>
      <u/>
      <sz val="10"/>
      <color theme="10"/>
      <name val="Verdana"/>
    </font>
    <font>
      <u/>
      <sz val="10"/>
      <color theme="11"/>
      <name val="Verdana"/>
    </font>
    <font>
      <b/>
      <sz val="14"/>
      <color rgb="FFFF000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9" fontId="3" fillId="0" borderId="0" xfId="0" applyNumberFormat="1" applyFont="1"/>
    <xf numFmtId="0" fontId="4" fillId="0" borderId="0" xfId="0" applyFont="1"/>
    <xf numFmtId="1" fontId="0" fillId="0" borderId="0" xfId="0" applyNumberFormat="1"/>
    <xf numFmtId="0" fontId="5" fillId="0" borderId="0" xfId="0" applyFont="1"/>
    <xf numFmtId="0" fontId="7" fillId="0" borderId="0" xfId="0" applyFont="1"/>
    <xf numFmtId="0" fontId="7" fillId="0" borderId="0" xfId="0" applyFont="1" applyFill="1"/>
    <xf numFmtId="0" fontId="8" fillId="0" borderId="0" xfId="0" applyNumberFormat="1" applyFont="1" applyAlignment="1">
      <alignment horizontal="left" indent="1"/>
    </xf>
    <xf numFmtId="0" fontId="8" fillId="0" borderId="0" xfId="0" applyFont="1"/>
    <xf numFmtId="22" fontId="8" fillId="0" borderId="0" xfId="0" applyNumberFormat="1" applyFont="1"/>
    <xf numFmtId="0" fontId="8" fillId="0" borderId="0" xfId="1" applyNumberFormat="1" applyFont="1"/>
    <xf numFmtId="10" fontId="8" fillId="0" borderId="0" xfId="0" applyNumberFormat="1" applyFont="1"/>
    <xf numFmtId="9" fontId="8" fillId="0" borderId="0" xfId="0" applyNumberFormat="1" applyFont="1"/>
    <xf numFmtId="1" fontId="8" fillId="0" borderId="0" xfId="0" applyNumberFormat="1" applyFont="1"/>
    <xf numFmtId="0" fontId="8" fillId="0" borderId="0" xfId="0" applyNumberFormat="1" applyFont="1"/>
    <xf numFmtId="0" fontId="6" fillId="0" borderId="0" xfId="0" applyFont="1" applyBorder="1" applyAlignment="1"/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8" fillId="0" borderId="4" xfId="0" applyFont="1" applyBorder="1"/>
    <xf numFmtId="0" fontId="9" fillId="0" borderId="6" xfId="0" applyFont="1" applyBorder="1" applyAlignment="1">
      <alignment horizontal="center"/>
    </xf>
    <xf numFmtId="0" fontId="8" fillId="0" borderId="6" xfId="0" applyFont="1" applyBorder="1"/>
    <xf numFmtId="22" fontId="8" fillId="0" borderId="6" xfId="0" applyNumberFormat="1" applyFont="1" applyBorder="1"/>
    <xf numFmtId="10" fontId="8" fillId="0" borderId="6" xfId="0" applyNumberFormat="1" applyFont="1" applyBorder="1"/>
    <xf numFmtId="9" fontId="8" fillId="0" borderId="6" xfId="0" applyNumberFormat="1" applyFont="1" applyBorder="1"/>
    <xf numFmtId="0" fontId="8" fillId="0" borderId="5" xfId="0" applyFont="1" applyBorder="1"/>
    <xf numFmtId="0" fontId="9" fillId="0" borderId="7" xfId="0" applyFont="1" applyBorder="1"/>
    <xf numFmtId="0" fontId="9" fillId="0" borderId="8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/>
    <xf numFmtId="0" fontId="9" fillId="0" borderId="7" xfId="0" applyFont="1" applyBorder="1" applyAlignment="1">
      <alignment horizontal="right"/>
    </xf>
    <xf numFmtId="164" fontId="8" fillId="0" borderId="8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8" xfId="0" applyFont="1" applyBorder="1"/>
    <xf numFmtId="0" fontId="8" fillId="0" borderId="0" xfId="0" applyFont="1" applyFill="1" applyBorder="1"/>
    <xf numFmtId="0" fontId="8" fillId="0" borderId="7" xfId="0" applyFont="1" applyBorder="1"/>
    <xf numFmtId="0" fontId="8" fillId="0" borderId="7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164" fontId="8" fillId="0" borderId="10" xfId="0" applyNumberFormat="1" applyFont="1" applyBorder="1" applyAlignment="1">
      <alignment horizontal="center"/>
    </xf>
    <xf numFmtId="0" fontId="8" fillId="0" borderId="11" xfId="0" applyFont="1" applyBorder="1"/>
    <xf numFmtId="0" fontId="8" fillId="0" borderId="10" xfId="0" applyFont="1" applyBorder="1"/>
    <xf numFmtId="164" fontId="8" fillId="0" borderId="0" xfId="0" applyNumberFormat="1" applyFont="1" applyAlignment="1">
      <alignment horizontal="center"/>
    </xf>
    <xf numFmtId="0" fontId="10" fillId="0" borderId="4" xfId="0" applyFont="1" applyBorder="1" applyAlignment="1">
      <alignment horizontal="left"/>
    </xf>
    <xf numFmtId="164" fontId="9" fillId="0" borderId="5" xfId="0" applyNumberFormat="1" applyFont="1" applyBorder="1" applyAlignment="1">
      <alignment horizontal="center"/>
    </xf>
    <xf numFmtId="1" fontId="8" fillId="0" borderId="0" xfId="0" applyNumberFormat="1" applyFont="1" applyBorder="1"/>
    <xf numFmtId="1" fontId="8" fillId="0" borderId="8" xfId="0" applyNumberFormat="1" applyFont="1" applyBorder="1"/>
    <xf numFmtId="0" fontId="8" fillId="0" borderId="0" xfId="0" applyNumberFormat="1" applyFont="1" applyBorder="1"/>
    <xf numFmtId="0" fontId="11" fillId="0" borderId="0" xfId="0" applyFont="1"/>
    <xf numFmtId="0" fontId="12" fillId="0" borderId="0" xfId="0" applyFont="1"/>
    <xf numFmtId="0" fontId="6" fillId="0" borderId="1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13" fillId="0" borderId="0" xfId="0" applyFont="1"/>
    <xf numFmtId="0" fontId="14" fillId="0" borderId="0" xfId="0" applyFont="1"/>
    <xf numFmtId="0" fontId="14" fillId="2" borderId="0" xfId="0" applyFont="1" applyFill="1"/>
    <xf numFmtId="0" fontId="5" fillId="2" borderId="0" xfId="0" applyFont="1" applyFill="1"/>
    <xf numFmtId="16" fontId="5" fillId="0" borderId="0" xfId="0" applyNumberFormat="1" applyFont="1"/>
    <xf numFmtId="22" fontId="8" fillId="0" borderId="0" xfId="0" applyNumberFormat="1" applyFont="1" applyBorder="1"/>
    <xf numFmtId="0" fontId="9" fillId="0" borderId="7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3" xfId="0" applyFont="1" applyBorder="1" applyAlignment="1"/>
    <xf numFmtId="0" fontId="6" fillId="0" borderId="11" xfId="0" applyFont="1" applyBorder="1" applyAlignment="1"/>
    <xf numFmtId="0" fontId="17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3" xfId="0" applyFont="1" applyBorder="1"/>
  </cellXfs>
  <cellStyles count="3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lIns="2">
            <a:spAutoFit/>
          </a:bodyPr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Group Goal Success: Family and Personal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2)'!$A$24:$A$25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2)'!$U$24:$U$25</c:f>
              <c:numCache>
                <c:formatCode>0.0</c:formatCode>
                <c:ptCount val="2"/>
                <c:pt idx="0">
                  <c:v>28.93333333333333</c:v>
                </c:pt>
                <c:pt idx="1">
                  <c:v>33.0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2)'!$A$24:$A$25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2)'!$B$24:$B$25</c:f>
              <c:numCache>
                <c:formatCode>0.0</c:formatCode>
                <c:ptCount val="2"/>
                <c:pt idx="0">
                  <c:v>25.0</c:v>
                </c:pt>
                <c:pt idx="1">
                  <c:v>22.46666666666666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457032"/>
        <c:axId val="652758168"/>
      </c:barChart>
      <c:catAx>
        <c:axId val="618457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52758168"/>
        <c:crosses val="autoZero"/>
        <c:auto val="1"/>
        <c:lblAlgn val="ctr"/>
        <c:lblOffset val="100"/>
        <c:noMultiLvlLbl val="0"/>
      </c:catAx>
      <c:valAx>
        <c:axId val="652758168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18457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2)'!$X$38:$X$41</c:f>
              <c:numCache>
                <c:formatCode>General</c:formatCode>
                <c:ptCount val="4"/>
                <c:pt idx="0">
                  <c:v>7.0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2)'!$E$38:$E$41</c:f>
              <c:numCache>
                <c:formatCode>General</c:formatCode>
                <c:ptCount val="4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824120"/>
        <c:axId val="600711720"/>
      </c:barChart>
      <c:catAx>
        <c:axId val="750824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711720"/>
        <c:crosses val="autoZero"/>
        <c:auto val="1"/>
        <c:lblAlgn val="ctr"/>
        <c:lblOffset val="100"/>
        <c:noMultiLvlLbl val="0"/>
      </c:catAx>
      <c:valAx>
        <c:axId val="600711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0824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2'!$AE$27:$AE$30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2'!$L$27:$L$30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228760"/>
        <c:axId val="879255016"/>
      </c:barChart>
      <c:catAx>
        <c:axId val="879228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255016"/>
        <c:crosses val="autoZero"/>
        <c:auto val="1"/>
        <c:lblAlgn val="ctr"/>
        <c:lblOffset val="100"/>
        <c:noMultiLvlLbl val="0"/>
      </c:catAx>
      <c:valAx>
        <c:axId val="87925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228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2'!$AE$35:$AE$36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2'!$L$35:$L$36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771496"/>
        <c:axId val="879774408"/>
      </c:barChart>
      <c:catAx>
        <c:axId val="87977149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774408"/>
        <c:crosses val="autoZero"/>
        <c:auto val="1"/>
        <c:lblAlgn val="ctr"/>
        <c:lblOffset val="100"/>
        <c:noMultiLvlLbl val="0"/>
      </c:catAx>
      <c:valAx>
        <c:axId val="8797744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771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2'!$AE$38:$AE$41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2'!$L$38:$L$41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200792"/>
        <c:axId val="879125688"/>
      </c:barChart>
      <c:catAx>
        <c:axId val="8792007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125688"/>
        <c:crosses val="autoZero"/>
        <c:auto val="1"/>
        <c:lblAlgn val="ctr"/>
        <c:lblOffset val="100"/>
        <c:noMultiLvlLbl val="0"/>
      </c:catAx>
      <c:valAx>
        <c:axId val="879125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200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2'!$AF$24:$AF$25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2'!$M$24:$M$25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252712"/>
        <c:axId val="873613384"/>
      </c:barChart>
      <c:catAx>
        <c:axId val="879252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613384"/>
        <c:crosses val="autoZero"/>
        <c:auto val="1"/>
        <c:lblAlgn val="ctr"/>
        <c:lblOffset val="100"/>
        <c:noMultiLvlLbl val="0"/>
      </c:catAx>
      <c:valAx>
        <c:axId val="873613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252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2'!$AF$27:$AF$30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2'!$M$27:$M$30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725640"/>
        <c:axId val="880720504"/>
      </c:barChart>
      <c:catAx>
        <c:axId val="880725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720504"/>
        <c:crosses val="autoZero"/>
        <c:auto val="1"/>
        <c:lblAlgn val="ctr"/>
        <c:lblOffset val="100"/>
        <c:noMultiLvlLbl val="0"/>
      </c:catAx>
      <c:valAx>
        <c:axId val="88072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725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2'!$AF$35:$AF$36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2'!$M$35:$M$36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411352"/>
        <c:axId val="879406600"/>
      </c:barChart>
      <c:catAx>
        <c:axId val="87441135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406600"/>
        <c:crosses val="autoZero"/>
        <c:auto val="1"/>
        <c:lblAlgn val="ctr"/>
        <c:lblOffset val="100"/>
        <c:noMultiLvlLbl val="0"/>
      </c:catAx>
      <c:valAx>
        <c:axId val="87940660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411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2'!$AF$38:$AF$41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2'!$M$38:$M$41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632168"/>
        <c:axId val="880613256"/>
      </c:barChart>
      <c:catAx>
        <c:axId val="880632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613256"/>
        <c:crosses val="autoZero"/>
        <c:auto val="1"/>
        <c:lblAlgn val="ctr"/>
        <c:lblOffset val="100"/>
        <c:noMultiLvlLbl val="0"/>
      </c:catAx>
      <c:valAx>
        <c:axId val="880613256"/>
        <c:scaling>
          <c:orientation val="minMax"/>
          <c:max val="8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632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2'!$AG$24:$AG$25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2'!$N$24:$N$25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191592"/>
        <c:axId val="879418664"/>
      </c:barChart>
      <c:catAx>
        <c:axId val="874191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418664"/>
        <c:crosses val="autoZero"/>
        <c:auto val="1"/>
        <c:lblAlgn val="ctr"/>
        <c:lblOffset val="100"/>
        <c:noMultiLvlLbl val="0"/>
      </c:catAx>
      <c:valAx>
        <c:axId val="87941866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191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2'!$AG$27:$AG$30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2'!$N$27:$N$30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644216"/>
        <c:axId val="880638456"/>
      </c:barChart>
      <c:catAx>
        <c:axId val="880644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638456"/>
        <c:crosses val="autoZero"/>
        <c:auto val="1"/>
        <c:lblAlgn val="ctr"/>
        <c:lblOffset val="100"/>
        <c:noMultiLvlLbl val="0"/>
      </c:catAx>
      <c:valAx>
        <c:axId val="880638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644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2'!$AG$35:$AG$36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2'!$N$35:$N$36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563640"/>
        <c:axId val="880566856"/>
      </c:barChart>
      <c:catAx>
        <c:axId val="88056364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566856"/>
        <c:crosses val="autoZero"/>
        <c:auto val="1"/>
        <c:lblAlgn val="ctr"/>
        <c:lblOffset val="100"/>
        <c:noMultiLvlLbl val="0"/>
      </c:catAx>
      <c:valAx>
        <c:axId val="88056685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563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2)'!$Y$24:$Y$25</c:f>
              <c:numCache>
                <c:formatCode>General</c:formatCode>
                <c:ptCount val="2"/>
                <c:pt idx="0">
                  <c:v>20.0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2)'!$F$24:$F$25</c:f>
              <c:numCache>
                <c:formatCode>General</c:formatCode>
                <c:ptCount val="2"/>
                <c:pt idx="0">
                  <c:v>20.0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446024"/>
        <c:axId val="657301336"/>
      </c:barChart>
      <c:catAx>
        <c:axId val="628446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301336"/>
        <c:crosses val="autoZero"/>
        <c:auto val="1"/>
        <c:lblAlgn val="ctr"/>
        <c:lblOffset val="100"/>
        <c:noMultiLvlLbl val="0"/>
      </c:catAx>
      <c:valAx>
        <c:axId val="65730133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8446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2'!$AG$38:$AG$41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2'!$N$38:$N$41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3029160"/>
        <c:axId val="803080008"/>
      </c:barChart>
      <c:catAx>
        <c:axId val="803029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3080008"/>
        <c:crosses val="autoZero"/>
        <c:auto val="1"/>
        <c:lblAlgn val="ctr"/>
        <c:lblOffset val="100"/>
        <c:noMultiLvlLbl val="0"/>
      </c:catAx>
      <c:valAx>
        <c:axId val="80308000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3029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2'!$AH$24:$AH$25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2'!$O$24:$O$25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3068472"/>
        <c:axId val="880547240"/>
      </c:barChart>
      <c:catAx>
        <c:axId val="803068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547240"/>
        <c:crosses val="autoZero"/>
        <c:auto val="1"/>
        <c:lblAlgn val="ctr"/>
        <c:lblOffset val="100"/>
        <c:noMultiLvlLbl val="0"/>
      </c:catAx>
      <c:valAx>
        <c:axId val="88054724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3068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2'!$AH$27:$AH$30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2'!$O$27:$O$30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318792"/>
        <c:axId val="880313240"/>
      </c:barChart>
      <c:catAx>
        <c:axId val="880318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313240"/>
        <c:crosses val="autoZero"/>
        <c:auto val="1"/>
        <c:lblAlgn val="ctr"/>
        <c:lblOffset val="100"/>
        <c:noMultiLvlLbl val="0"/>
      </c:catAx>
      <c:valAx>
        <c:axId val="88031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318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2'!$AH$35:$AH$36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2'!$O$35:$O$36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479128"/>
        <c:axId val="880358824"/>
      </c:barChart>
      <c:catAx>
        <c:axId val="66647912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358824"/>
        <c:crosses val="autoZero"/>
        <c:auto val="1"/>
        <c:lblAlgn val="ctr"/>
        <c:lblOffset val="100"/>
        <c:noMultiLvlLbl val="0"/>
      </c:catAx>
      <c:valAx>
        <c:axId val="8803588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479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2'!$AH$38:$AH$41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0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2'!$O$38:$O$41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437688"/>
        <c:axId val="880432008"/>
      </c:barChart>
      <c:catAx>
        <c:axId val="880437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432008"/>
        <c:crosses val="autoZero"/>
        <c:auto val="1"/>
        <c:lblAlgn val="ctr"/>
        <c:lblOffset val="100"/>
        <c:noMultiLvlLbl val="0"/>
      </c:catAx>
      <c:valAx>
        <c:axId val="88043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437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2'!$AI$24:$AI$25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2'!$P$24:$P$25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838408"/>
        <c:axId val="880377160"/>
      </c:barChart>
      <c:catAx>
        <c:axId val="879838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377160"/>
        <c:crosses val="autoZero"/>
        <c:auto val="1"/>
        <c:lblAlgn val="ctr"/>
        <c:lblOffset val="100"/>
        <c:noMultiLvlLbl val="0"/>
      </c:catAx>
      <c:valAx>
        <c:axId val="88037716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838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2'!$AI$27:$AI$30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2'!$P$27:$P$30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047800"/>
        <c:axId val="879821624"/>
      </c:barChart>
      <c:catAx>
        <c:axId val="874047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821624"/>
        <c:crosses val="autoZero"/>
        <c:auto val="1"/>
        <c:lblAlgn val="ctr"/>
        <c:lblOffset val="100"/>
        <c:noMultiLvlLbl val="0"/>
      </c:catAx>
      <c:valAx>
        <c:axId val="8798216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047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2'!$AI$35:$AI$36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2'!$P$35:$P$36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310664"/>
        <c:axId val="880304312"/>
      </c:barChart>
      <c:catAx>
        <c:axId val="88031066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304312"/>
        <c:crosses val="autoZero"/>
        <c:auto val="1"/>
        <c:lblAlgn val="ctr"/>
        <c:lblOffset val="100"/>
        <c:noMultiLvlLbl val="0"/>
      </c:catAx>
      <c:valAx>
        <c:axId val="88030431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310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2'!$AI$38:$AI$41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2'!$P$38:$P$41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264472"/>
        <c:axId val="880233080"/>
      </c:barChart>
      <c:catAx>
        <c:axId val="880264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233080"/>
        <c:crosses val="autoZero"/>
        <c:auto val="1"/>
        <c:lblAlgn val="ctr"/>
        <c:lblOffset val="100"/>
        <c:noMultiLvlLbl val="0"/>
      </c:catAx>
      <c:valAx>
        <c:axId val="88023308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264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2'!$AJ$24:$AJ$25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2'!$Q$24:$Q$25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204168"/>
        <c:axId val="880199080"/>
      </c:barChart>
      <c:catAx>
        <c:axId val="880204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199080"/>
        <c:crosses val="autoZero"/>
        <c:auto val="1"/>
        <c:lblAlgn val="ctr"/>
        <c:lblOffset val="100"/>
        <c:noMultiLvlLbl val="0"/>
      </c:catAx>
      <c:valAx>
        <c:axId val="88019908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204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2)'!$Y$27:$Y$30</c:f>
              <c:numCache>
                <c:formatCode>General</c:formatCode>
                <c:ptCount val="4"/>
                <c:pt idx="0">
                  <c:v>2.0</c:v>
                </c:pt>
                <c:pt idx="1">
                  <c:v>2.0</c:v>
                </c:pt>
                <c:pt idx="2">
                  <c:v>11.0</c:v>
                </c:pt>
                <c:pt idx="3">
                  <c:v>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2)'!$F$27:$F$30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292856"/>
        <c:axId val="627306472"/>
      </c:barChart>
      <c:catAx>
        <c:axId val="892292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7306472"/>
        <c:crosses val="autoZero"/>
        <c:auto val="1"/>
        <c:lblAlgn val="ctr"/>
        <c:lblOffset val="100"/>
        <c:noMultiLvlLbl val="0"/>
      </c:catAx>
      <c:valAx>
        <c:axId val="62730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292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2'!$AJ$27:$AJ$30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2'!$Q$27:$Q$30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040216"/>
        <c:axId val="880116824"/>
      </c:barChart>
      <c:catAx>
        <c:axId val="880040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116824"/>
        <c:crosses val="autoZero"/>
        <c:auto val="1"/>
        <c:lblAlgn val="ctr"/>
        <c:lblOffset val="100"/>
        <c:noMultiLvlLbl val="0"/>
      </c:catAx>
      <c:valAx>
        <c:axId val="88011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040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2'!$AJ$35:$AJ$36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2'!$Q$35:$Q$36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112344"/>
        <c:axId val="652903992"/>
      </c:barChart>
      <c:catAx>
        <c:axId val="88011234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903992"/>
        <c:crosses val="autoZero"/>
        <c:auto val="1"/>
        <c:lblAlgn val="ctr"/>
        <c:lblOffset val="100"/>
        <c:noMultiLvlLbl val="0"/>
      </c:catAx>
      <c:valAx>
        <c:axId val="65290399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112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2'!$AJ$38:$AJ$41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2'!$R$38:$R$41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029624"/>
        <c:axId val="879938888"/>
      </c:barChart>
      <c:catAx>
        <c:axId val="880029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938888"/>
        <c:crosses val="autoZero"/>
        <c:auto val="1"/>
        <c:lblAlgn val="ctr"/>
        <c:lblOffset val="100"/>
        <c:noMultiLvlLbl val="0"/>
      </c:catAx>
      <c:valAx>
        <c:axId val="8799388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029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2'!$AK$24:$AK$25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2'!$R$24:$R$25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003016"/>
        <c:axId val="880006104"/>
      </c:barChart>
      <c:catAx>
        <c:axId val="880003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006104"/>
        <c:crosses val="autoZero"/>
        <c:auto val="1"/>
        <c:lblAlgn val="ctr"/>
        <c:lblOffset val="100"/>
        <c:noMultiLvlLbl val="0"/>
      </c:catAx>
      <c:valAx>
        <c:axId val="88000610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003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2'!$AK$27:$AK$30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>
                  <a:alpha val="66000"/>
                </a:srgbClr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'Trial 2'!$D$27:$D$30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cat>
          <c:val>
            <c:numRef>
              <c:f>'Trial 2'!$R$27:$R$30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5639048"/>
        <c:axId val="879925896"/>
      </c:barChart>
      <c:catAx>
        <c:axId val="705639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925896"/>
        <c:crosses val="autoZero"/>
        <c:auto val="1"/>
        <c:lblAlgn val="ctr"/>
        <c:lblOffset val="100"/>
        <c:noMultiLvlLbl val="0"/>
      </c:catAx>
      <c:valAx>
        <c:axId val="87992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5639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2'!$AK$35:$AK$36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2'!$R$35:$R$36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8729208"/>
        <c:axId val="878732424"/>
      </c:barChart>
      <c:catAx>
        <c:axId val="8787292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732424"/>
        <c:crosses val="autoZero"/>
        <c:auto val="1"/>
        <c:lblAlgn val="ctr"/>
        <c:lblOffset val="100"/>
        <c:noMultiLvlLbl val="0"/>
      </c:catAx>
      <c:valAx>
        <c:axId val="87873242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7292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2'!$AK$38:$AK$41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2'!$R$38:$R$41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907752"/>
        <c:axId val="879898472"/>
      </c:barChart>
      <c:catAx>
        <c:axId val="879907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898472"/>
        <c:crosses val="autoZero"/>
        <c:auto val="1"/>
        <c:lblAlgn val="ctr"/>
        <c:lblOffset val="100"/>
        <c:noMultiLvlLbl val="0"/>
      </c:catAx>
      <c:valAx>
        <c:axId val="87989847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907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2'!$X$24:$X$25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2'!$E$24:$E$25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863528"/>
        <c:axId val="878728216"/>
      </c:barChart>
      <c:catAx>
        <c:axId val="879863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728216"/>
        <c:crosses val="autoZero"/>
        <c:auto val="1"/>
        <c:lblAlgn val="ctr"/>
        <c:lblOffset val="100"/>
        <c:noMultiLvlLbl val="0"/>
      </c:catAx>
      <c:valAx>
        <c:axId val="878728216"/>
        <c:scaling>
          <c:orientation val="minMax"/>
          <c:max val="40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863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2'!$W$24:$W$25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2'!$D$24:$D$25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1973128"/>
        <c:axId val="879817624"/>
      </c:barChart>
      <c:catAx>
        <c:axId val="891973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817624"/>
        <c:crosses val="autoZero"/>
        <c:auto val="1"/>
        <c:lblAlgn val="ctr"/>
        <c:lblOffset val="100"/>
        <c:noMultiLvlLbl val="0"/>
      </c:catAx>
      <c:valAx>
        <c:axId val="8798176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1973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2)'!$Y$35:$Y$36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2)'!$F$35:$F$36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882488"/>
        <c:axId val="600486104"/>
      </c:barChart>
      <c:catAx>
        <c:axId val="80288248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486104"/>
        <c:crosses val="autoZero"/>
        <c:auto val="1"/>
        <c:lblAlgn val="ctr"/>
        <c:lblOffset val="100"/>
        <c:noMultiLvlLbl val="0"/>
      </c:catAx>
      <c:valAx>
        <c:axId val="60048610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882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2)'!$Y$38:$Y$41</c:f>
              <c:numCache>
                <c:formatCode>General</c:formatCode>
                <c:ptCount val="4"/>
                <c:pt idx="0">
                  <c:v>3.0</c:v>
                </c:pt>
                <c:pt idx="1">
                  <c:v>4.0</c:v>
                </c:pt>
                <c:pt idx="2">
                  <c:v>9.0</c:v>
                </c:pt>
                <c:pt idx="3">
                  <c:v>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2)'!$F$38:$F$41</c:f>
              <c:numCache>
                <c:formatCode>General</c:formatCode>
                <c:ptCount val="4"/>
                <c:pt idx="0">
                  <c:v>0.0</c:v>
                </c:pt>
                <c:pt idx="1">
                  <c:v>3.0</c:v>
                </c:pt>
                <c:pt idx="2">
                  <c:v>4.0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1119784"/>
        <c:axId val="618265608"/>
      </c:barChart>
      <c:catAx>
        <c:axId val="631119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8265608"/>
        <c:crosses val="autoZero"/>
        <c:auto val="1"/>
        <c:lblAlgn val="ctr"/>
        <c:lblOffset val="100"/>
        <c:noMultiLvlLbl val="0"/>
      </c:catAx>
      <c:valAx>
        <c:axId val="618265608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1119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2)'!$Z$24:$Z$25</c:f>
              <c:numCache>
                <c:formatCode>General</c:formatCode>
                <c:ptCount val="2"/>
                <c:pt idx="0">
                  <c:v>20.0</c:v>
                </c:pt>
                <c:pt idx="1">
                  <c:v>24.0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2)'!$G$24:$G$25</c:f>
              <c:numCache>
                <c:formatCode>General</c:formatCode>
                <c:ptCount val="2"/>
                <c:pt idx="0">
                  <c:v>20.0</c:v>
                </c:pt>
                <c:pt idx="1">
                  <c:v>13.0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930392"/>
        <c:axId val="660160056"/>
      </c:barChart>
      <c:catAx>
        <c:axId val="750930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0160056"/>
        <c:crosses val="autoZero"/>
        <c:auto val="1"/>
        <c:lblAlgn val="ctr"/>
        <c:lblOffset val="100"/>
        <c:noMultiLvlLbl val="0"/>
      </c:catAx>
      <c:valAx>
        <c:axId val="660160056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0930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2)'!$Z$27:$Z$30</c:f>
              <c:numCache>
                <c:formatCode>General</c:formatCode>
                <c:ptCount val="4"/>
                <c:pt idx="0">
                  <c:v>5.0</c:v>
                </c:pt>
                <c:pt idx="1">
                  <c:v>8.0</c:v>
                </c:pt>
                <c:pt idx="2">
                  <c:v>5.0</c:v>
                </c:pt>
                <c:pt idx="3">
                  <c:v>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2)'!$G$27:$G$30</c:f>
              <c:numCache>
                <c:formatCode>General</c:formatCode>
                <c:ptCount val="4"/>
                <c:pt idx="0">
                  <c:v>4.0</c:v>
                </c:pt>
                <c:pt idx="1">
                  <c:v>3.0</c:v>
                </c:pt>
                <c:pt idx="2">
                  <c:v>4.0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9612776"/>
        <c:axId val="660672456"/>
      </c:barChart>
      <c:catAx>
        <c:axId val="62961277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0672456"/>
        <c:crosses val="autoZero"/>
        <c:auto val="1"/>
        <c:lblAlgn val="ctr"/>
        <c:lblOffset val="100"/>
        <c:noMultiLvlLbl val="0"/>
      </c:catAx>
      <c:valAx>
        <c:axId val="66067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612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2)'!$Z$35:$Z$36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2)'!$G$35:$G$36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509848"/>
        <c:axId val="660313992"/>
      </c:barChart>
      <c:catAx>
        <c:axId val="80250984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0313992"/>
        <c:crosses val="autoZero"/>
        <c:auto val="1"/>
        <c:lblAlgn val="ctr"/>
        <c:lblOffset val="100"/>
        <c:noMultiLvlLbl val="0"/>
      </c:catAx>
      <c:valAx>
        <c:axId val="66031399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509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2)'!$Z$38:$Z$41</c:f>
              <c:numCache>
                <c:formatCode>General</c:formatCode>
                <c:ptCount val="4"/>
                <c:pt idx="0">
                  <c:v>5.0</c:v>
                </c:pt>
                <c:pt idx="1">
                  <c:v>4.0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2)'!$G$38:$G$41</c:f>
              <c:numCache>
                <c:formatCode>General</c:formatCode>
                <c:ptCount val="4"/>
                <c:pt idx="0">
                  <c:v>3.0</c:v>
                </c:pt>
                <c:pt idx="1">
                  <c:v>3.0</c:v>
                </c:pt>
                <c:pt idx="2">
                  <c:v>7.0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165912"/>
        <c:axId val="641117640"/>
      </c:barChart>
      <c:catAx>
        <c:axId val="626165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1117640"/>
        <c:crosses val="autoZero"/>
        <c:auto val="1"/>
        <c:lblAlgn val="ctr"/>
        <c:lblOffset val="100"/>
        <c:noMultiLvlLbl val="0"/>
      </c:catAx>
      <c:valAx>
        <c:axId val="641117640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165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2)'!$AA$24:$AA$25</c:f>
              <c:numCache>
                <c:formatCode>General</c:formatCode>
                <c:ptCount val="2"/>
                <c:pt idx="0">
                  <c:v>30.0</c:v>
                </c:pt>
                <c:pt idx="1">
                  <c:v>20.0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2)'!$H$24:$H$25</c:f>
              <c:numCache>
                <c:formatCode>General</c:formatCode>
                <c:ptCount val="2"/>
                <c:pt idx="0">
                  <c:v>40.0</c:v>
                </c:pt>
                <c:pt idx="1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409672"/>
        <c:axId val="660245240"/>
      </c:barChart>
      <c:catAx>
        <c:axId val="666409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0245240"/>
        <c:crosses val="autoZero"/>
        <c:auto val="1"/>
        <c:lblAlgn val="ctr"/>
        <c:lblOffset val="100"/>
        <c:noMultiLvlLbl val="0"/>
      </c:catAx>
      <c:valAx>
        <c:axId val="66024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4096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Family and Personal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2)'!$U$27:$U$30</c:f>
              <c:numCache>
                <c:formatCode>0.0</c:formatCode>
                <c:ptCount val="4"/>
                <c:pt idx="0">
                  <c:v>6.071428571428571</c:v>
                </c:pt>
                <c:pt idx="1">
                  <c:v>10.28571428571429</c:v>
                </c:pt>
                <c:pt idx="2">
                  <c:v>9.928571428571429</c:v>
                </c:pt>
                <c:pt idx="3">
                  <c:v>6.714285714285714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2)'!$B$27:$B$30</c:f>
              <c:numCache>
                <c:formatCode>0.0</c:formatCode>
                <c:ptCount val="4"/>
                <c:pt idx="0">
                  <c:v>4.066666666666666</c:v>
                </c:pt>
                <c:pt idx="1">
                  <c:v>7.0</c:v>
                </c:pt>
                <c:pt idx="2">
                  <c:v>6.866666666666666</c:v>
                </c:pt>
                <c:pt idx="3">
                  <c:v>4.533333333333333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9027832"/>
        <c:axId val="795077064"/>
      </c:barChart>
      <c:catAx>
        <c:axId val="61902783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95077064"/>
        <c:crosses val="autoZero"/>
        <c:auto val="1"/>
        <c:lblAlgn val="ctr"/>
        <c:lblOffset val="100"/>
        <c:noMultiLvlLbl val="0"/>
      </c:catAx>
      <c:valAx>
        <c:axId val="79507706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19027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2)'!$AA$27:$AA$30</c:f>
              <c:numCache>
                <c:formatCode>General</c:formatCode>
                <c:ptCount val="4"/>
                <c:pt idx="0">
                  <c:v>5.0</c:v>
                </c:pt>
                <c:pt idx="1">
                  <c:v>4.0</c:v>
                </c:pt>
                <c:pt idx="2">
                  <c:v>8.0</c:v>
                </c:pt>
                <c:pt idx="3">
                  <c:v>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'Example (Trial 2)'!$H$27:$H$30</c:f>
              <c:numCache>
                <c:formatCode>General</c:formatCode>
                <c:ptCount val="4"/>
                <c:pt idx="0">
                  <c:v>4.0</c:v>
                </c:pt>
                <c:pt idx="1">
                  <c:v>5.0</c:v>
                </c:pt>
                <c:pt idx="2">
                  <c:v>6.0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0577224"/>
        <c:axId val="630508776"/>
      </c:barChart>
      <c:catAx>
        <c:axId val="630577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508776"/>
        <c:crosses val="autoZero"/>
        <c:auto val="1"/>
        <c:lblAlgn val="ctr"/>
        <c:lblOffset val="100"/>
        <c:noMultiLvlLbl val="0"/>
      </c:catAx>
      <c:valAx>
        <c:axId val="630508776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577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2)'!$AA$35:$AA$36</c:f>
              <c:numCache>
                <c:formatCode>General</c:formatCode>
                <c:ptCount val="2"/>
                <c:pt idx="0">
                  <c:v>30.0</c:v>
                </c:pt>
                <c:pt idx="1">
                  <c:v>25.0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2)'!$H$35:$H$36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892296"/>
        <c:axId val="628846648"/>
      </c:barChart>
      <c:catAx>
        <c:axId val="61889229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8846648"/>
        <c:crosses val="autoZero"/>
        <c:auto val="1"/>
        <c:lblAlgn val="ctr"/>
        <c:lblOffset val="100"/>
        <c:noMultiLvlLbl val="0"/>
      </c:catAx>
      <c:valAx>
        <c:axId val="62884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8892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2)'!$AA$38:$AA$41</c:f>
              <c:numCache>
                <c:formatCode>General</c:formatCode>
                <c:ptCount val="4"/>
                <c:pt idx="0">
                  <c:v>11.0</c:v>
                </c:pt>
                <c:pt idx="1">
                  <c:v>3.0</c:v>
                </c:pt>
                <c:pt idx="2">
                  <c:v>4.0</c:v>
                </c:pt>
                <c:pt idx="3">
                  <c:v>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2)'!$H$38:$H$41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3.0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896440"/>
        <c:axId val="657820136"/>
      </c:barChart>
      <c:catAx>
        <c:axId val="750896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820136"/>
        <c:crosses val="autoZero"/>
        <c:auto val="1"/>
        <c:lblAlgn val="ctr"/>
        <c:lblOffset val="100"/>
        <c:noMultiLvlLbl val="0"/>
      </c:catAx>
      <c:valAx>
        <c:axId val="657820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0896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2)'!$AB$24:$AB$25</c:f>
              <c:numCache>
                <c:formatCode>General</c:formatCode>
                <c:ptCount val="2"/>
                <c:pt idx="0">
                  <c:v>34.0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2)'!$I$24:$I$25</c:f>
              <c:numCache>
                <c:formatCode>General</c:formatCode>
                <c:ptCount val="2"/>
                <c:pt idx="0">
                  <c:v>34.0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346728"/>
        <c:axId val="629080728"/>
      </c:barChart>
      <c:catAx>
        <c:axId val="657346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080728"/>
        <c:crosses val="autoZero"/>
        <c:auto val="1"/>
        <c:lblAlgn val="ctr"/>
        <c:lblOffset val="100"/>
        <c:noMultiLvlLbl val="0"/>
      </c:catAx>
      <c:valAx>
        <c:axId val="629080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346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2)'!$AB$27:$AB$30</c:f>
              <c:numCache>
                <c:formatCode>General</c:formatCode>
                <c:ptCount val="4"/>
                <c:pt idx="0">
                  <c:v>7.0</c:v>
                </c:pt>
                <c:pt idx="1">
                  <c:v>1.0</c:v>
                </c:pt>
                <c:pt idx="2">
                  <c:v>5.0</c:v>
                </c:pt>
                <c:pt idx="3">
                  <c:v>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2)'!$I$27:$I$30</c:f>
              <c:numCache>
                <c:formatCode>General</c:formatCode>
                <c:ptCount val="4"/>
                <c:pt idx="0">
                  <c:v>3.0</c:v>
                </c:pt>
                <c:pt idx="1">
                  <c:v>5.0</c:v>
                </c:pt>
                <c:pt idx="2">
                  <c:v>11.0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304984"/>
        <c:axId val="630025112"/>
      </c:barChart>
      <c:catAx>
        <c:axId val="628304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025112"/>
        <c:crosses val="autoZero"/>
        <c:auto val="1"/>
        <c:lblAlgn val="ctr"/>
        <c:lblOffset val="100"/>
        <c:noMultiLvlLbl val="0"/>
      </c:catAx>
      <c:valAx>
        <c:axId val="63002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8304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2)'!$AB$35:$AB$36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45.0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2)'!$I$35:$I$36</c:f>
              <c:numCache>
                <c:formatCode>General</c:formatCode>
                <c:ptCount val="2"/>
                <c:pt idx="0" formatCode="0">
                  <c:v>34.0</c:v>
                </c:pt>
                <c:pt idx="1">
                  <c:v>53.0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7874472"/>
        <c:axId val="652643112"/>
      </c:barChart>
      <c:catAx>
        <c:axId val="62787447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643112"/>
        <c:crosses val="autoZero"/>
        <c:auto val="1"/>
        <c:lblAlgn val="ctr"/>
        <c:lblOffset val="100"/>
        <c:noMultiLvlLbl val="0"/>
      </c:catAx>
      <c:valAx>
        <c:axId val="6526431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7874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2)'!$AB$38:$AB$41</c:f>
              <c:numCache>
                <c:formatCode>General</c:formatCode>
                <c:ptCount val="4"/>
                <c:pt idx="0">
                  <c:v>14.0</c:v>
                </c:pt>
                <c:pt idx="1">
                  <c:v>16.0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2)'!$I$38:$I$41</c:f>
              <c:numCache>
                <c:formatCode>General</c:formatCode>
                <c:ptCount val="4"/>
                <c:pt idx="0">
                  <c:v>12.0</c:v>
                </c:pt>
                <c:pt idx="1">
                  <c:v>22.0</c:v>
                </c:pt>
                <c:pt idx="2">
                  <c:v>8.0</c:v>
                </c:pt>
                <c:pt idx="3">
                  <c:v>11.0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157800"/>
        <c:axId val="658274056"/>
      </c:barChart>
      <c:catAx>
        <c:axId val="882157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8274056"/>
        <c:crosses val="autoZero"/>
        <c:auto val="1"/>
        <c:lblAlgn val="ctr"/>
        <c:lblOffset val="100"/>
        <c:noMultiLvlLbl val="0"/>
      </c:catAx>
      <c:valAx>
        <c:axId val="658274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157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2)'!$AC$24:$AC$25</c:f>
              <c:numCache>
                <c:formatCode>General</c:formatCode>
                <c:ptCount val="2"/>
                <c:pt idx="0">
                  <c:v>20.0</c:v>
                </c:pt>
                <c:pt idx="1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2)'!$J$24:$J$25</c:f>
              <c:numCache>
                <c:formatCode>General</c:formatCode>
                <c:ptCount val="2"/>
                <c:pt idx="0">
                  <c:v>30.0</c:v>
                </c:pt>
                <c:pt idx="1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7818184"/>
        <c:axId val="879132872"/>
      </c:barChart>
      <c:catAx>
        <c:axId val="627818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132872"/>
        <c:crosses val="autoZero"/>
        <c:auto val="1"/>
        <c:lblAlgn val="ctr"/>
        <c:lblOffset val="100"/>
        <c:noMultiLvlLbl val="0"/>
      </c:catAx>
      <c:valAx>
        <c:axId val="87913287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7818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2)'!$AC$27:$AC$30</c:f>
              <c:numCache>
                <c:formatCode>General</c:formatCode>
                <c:ptCount val="4"/>
                <c:pt idx="0">
                  <c:v>0.0</c:v>
                </c:pt>
                <c:pt idx="1">
                  <c:v>2.0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2)'!$J$27:$J$30</c:f>
              <c:numCache>
                <c:formatCode>General</c:formatCode>
                <c:ptCount val="4"/>
                <c:pt idx="0">
                  <c:v>0.0</c:v>
                </c:pt>
                <c:pt idx="1">
                  <c:v>4.0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9394184"/>
        <c:axId val="641001544"/>
      </c:barChart>
      <c:catAx>
        <c:axId val="61939418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1001544"/>
        <c:crosses val="autoZero"/>
        <c:auto val="1"/>
        <c:lblAlgn val="ctr"/>
        <c:lblOffset val="100"/>
        <c:noMultiLvlLbl val="0"/>
      </c:catAx>
      <c:valAx>
        <c:axId val="641001544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9394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2)'!$AC$35:$AC$36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2)'!$J$35:$J$36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423464"/>
        <c:axId val="649349064"/>
      </c:barChart>
      <c:catAx>
        <c:axId val="61842346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349064"/>
        <c:crosses val="autoZero"/>
        <c:auto val="1"/>
        <c:lblAlgn val="ctr"/>
        <c:lblOffset val="100"/>
        <c:noMultiLvlLbl val="0"/>
      </c:catAx>
      <c:valAx>
        <c:axId val="64934906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8423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2)'!$A$35:$A$36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2)'!$U$35:$U$36</c:f>
              <c:numCache>
                <c:formatCode>0.0</c:formatCode>
                <c:ptCount val="2"/>
                <c:pt idx="0">
                  <c:v>29.28571428571428</c:v>
                </c:pt>
                <c:pt idx="1">
                  <c:v>32.35714285714285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2)'!$A$35:$A$36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2)'!$B$35:$B$36</c:f>
              <c:numCache>
                <c:formatCode>0.0</c:formatCode>
                <c:ptCount val="2"/>
                <c:pt idx="0">
                  <c:v>25.13333333333333</c:v>
                </c:pt>
                <c:pt idx="1">
                  <c:v>23.8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1301592"/>
        <c:axId val="650354552"/>
      </c:barChart>
      <c:catAx>
        <c:axId val="651301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50354552"/>
        <c:crosses val="autoZero"/>
        <c:auto val="1"/>
        <c:lblAlgn val="ctr"/>
        <c:lblOffset val="100"/>
        <c:noMultiLvlLbl val="0"/>
      </c:catAx>
      <c:valAx>
        <c:axId val="650354552"/>
        <c:scaling>
          <c:orientation val="minMax"/>
          <c:max val="40.0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51301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2)'!$AC$38:$AC$41</c:f>
              <c:numCache>
                <c:formatCode>General</c:formatCode>
                <c:ptCount val="4"/>
                <c:pt idx="0">
                  <c:v>2.0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2)'!$J$38:$J$41</c:f>
              <c:numCache>
                <c:formatCode>General</c:formatCode>
                <c:ptCount val="4"/>
                <c:pt idx="0">
                  <c:v>5.0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1362824"/>
        <c:axId val="605359240"/>
      </c:barChart>
      <c:catAx>
        <c:axId val="641362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359240"/>
        <c:crosses val="autoZero"/>
        <c:auto val="1"/>
        <c:lblAlgn val="ctr"/>
        <c:lblOffset val="100"/>
        <c:noMultiLvlLbl val="0"/>
      </c:catAx>
      <c:valAx>
        <c:axId val="605359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1362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2)'!$AD$24:$AD$25</c:f>
              <c:numCache>
                <c:formatCode>General</c:formatCode>
                <c:ptCount val="2"/>
                <c:pt idx="0">
                  <c:v>25.0</c:v>
                </c:pt>
                <c:pt idx="1">
                  <c:v>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2)'!$K$24:$K$25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291976"/>
        <c:axId val="641632184"/>
      </c:barChart>
      <c:catAx>
        <c:axId val="874291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1632184"/>
        <c:crosses val="autoZero"/>
        <c:auto val="1"/>
        <c:lblAlgn val="ctr"/>
        <c:lblOffset val="100"/>
        <c:noMultiLvlLbl val="0"/>
      </c:catAx>
      <c:valAx>
        <c:axId val="641632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291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2)'!$AD$27:$AD$30</c:f>
              <c:numCache>
                <c:formatCode>General</c:formatCode>
                <c:ptCount val="4"/>
                <c:pt idx="0">
                  <c:v>0.0</c:v>
                </c:pt>
                <c:pt idx="1">
                  <c:v>5.0</c:v>
                </c:pt>
                <c:pt idx="2">
                  <c:v>0.0</c:v>
                </c:pt>
                <c:pt idx="3">
                  <c:v>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2)'!$K$27:$K$30</c:f>
              <c:numCache>
                <c:formatCode>General</c:formatCode>
                <c:ptCount val="4"/>
                <c:pt idx="0">
                  <c:v>5.0</c:v>
                </c:pt>
                <c:pt idx="1">
                  <c:v>7.0</c:v>
                </c:pt>
                <c:pt idx="2">
                  <c:v>4.0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647048"/>
        <c:axId val="878882392"/>
      </c:barChart>
      <c:catAx>
        <c:axId val="6566470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882392"/>
        <c:crosses val="autoZero"/>
        <c:auto val="1"/>
        <c:lblAlgn val="ctr"/>
        <c:lblOffset val="100"/>
        <c:noMultiLvlLbl val="0"/>
      </c:catAx>
      <c:valAx>
        <c:axId val="87888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647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2)'!$AD$35:$AD$36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2)'!$K$35:$K$36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9028856"/>
        <c:axId val="600480904"/>
      </c:barChart>
      <c:catAx>
        <c:axId val="649028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480904"/>
        <c:crosses val="autoZero"/>
        <c:auto val="1"/>
        <c:lblAlgn val="ctr"/>
        <c:lblOffset val="100"/>
        <c:noMultiLvlLbl val="0"/>
      </c:catAx>
      <c:valAx>
        <c:axId val="6004809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028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2)'!$AD$38:$AD$41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2)'!$K$38:$K$41</c:f>
              <c:numCache>
                <c:formatCode>General</c:formatCode>
                <c:ptCount val="4"/>
                <c:pt idx="0">
                  <c:v>5.0</c:v>
                </c:pt>
                <c:pt idx="1">
                  <c:v>5.0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272952"/>
        <c:axId val="795249752"/>
      </c:barChart>
      <c:catAx>
        <c:axId val="658272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5249752"/>
        <c:crosses val="autoZero"/>
        <c:auto val="1"/>
        <c:lblAlgn val="ctr"/>
        <c:lblOffset val="100"/>
        <c:noMultiLvlLbl val="0"/>
      </c:catAx>
      <c:valAx>
        <c:axId val="795249752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8272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2)'!$AE$24:$AE$25</c:f>
              <c:numCache>
                <c:formatCode>General</c:formatCode>
                <c:ptCount val="2"/>
                <c:pt idx="0">
                  <c:v>25.0</c:v>
                </c:pt>
                <c:pt idx="1">
                  <c:v>14.0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2)'!$L$24:$L$25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0182664"/>
        <c:axId val="605588232"/>
      </c:barChart>
      <c:catAx>
        <c:axId val="650182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588232"/>
        <c:crosses val="autoZero"/>
        <c:auto val="1"/>
        <c:lblAlgn val="ctr"/>
        <c:lblOffset val="100"/>
        <c:noMultiLvlLbl val="0"/>
      </c:catAx>
      <c:valAx>
        <c:axId val="60558823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0182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2)'!$AE$27:$AE$30</c:f>
              <c:numCache>
                <c:formatCode>General</c:formatCode>
                <c:ptCount val="4"/>
                <c:pt idx="0">
                  <c:v>2.0</c:v>
                </c:pt>
                <c:pt idx="1">
                  <c:v>2.0</c:v>
                </c:pt>
                <c:pt idx="2">
                  <c:v>8.0</c:v>
                </c:pt>
                <c:pt idx="3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2)'!$L$27:$L$30</c:f>
              <c:numCache>
                <c:formatCode>General</c:formatCode>
                <c:ptCount val="4"/>
                <c:pt idx="0">
                  <c:v>3.0</c:v>
                </c:pt>
                <c:pt idx="1">
                  <c:v>8.0</c:v>
                </c:pt>
                <c:pt idx="2">
                  <c:v>7.0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787544"/>
        <c:axId val="631100120"/>
      </c:barChart>
      <c:catAx>
        <c:axId val="751787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1100120"/>
        <c:crosses val="autoZero"/>
        <c:auto val="1"/>
        <c:lblAlgn val="ctr"/>
        <c:lblOffset val="100"/>
        <c:noMultiLvlLbl val="0"/>
      </c:catAx>
      <c:valAx>
        <c:axId val="63110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1787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2)'!$AE$35:$AE$36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13.0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2)'!$L$35:$L$36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1096808"/>
        <c:axId val="560559384"/>
      </c:barChart>
      <c:catAx>
        <c:axId val="6310968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0559384"/>
        <c:crosses val="autoZero"/>
        <c:auto val="1"/>
        <c:lblAlgn val="ctr"/>
        <c:lblOffset val="100"/>
        <c:noMultiLvlLbl val="0"/>
      </c:catAx>
      <c:valAx>
        <c:axId val="5605593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1096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2)'!$AE$38:$AE$41</c:f>
              <c:numCache>
                <c:formatCode>General</c:formatCode>
                <c:ptCount val="4"/>
                <c:pt idx="0">
                  <c:v>3.0</c:v>
                </c:pt>
                <c:pt idx="1">
                  <c:v>9.0</c:v>
                </c:pt>
                <c:pt idx="2">
                  <c:v>0.0</c:v>
                </c:pt>
                <c:pt idx="3">
                  <c:v>1.0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2)'!$L$38:$L$41</c:f>
              <c:numCache>
                <c:formatCode>General</c:formatCode>
                <c:ptCount val="4"/>
                <c:pt idx="0">
                  <c:v>7.0</c:v>
                </c:pt>
                <c:pt idx="1">
                  <c:v>2.0</c:v>
                </c:pt>
                <c:pt idx="2">
                  <c:v>5.0</c:v>
                </c:pt>
                <c:pt idx="3">
                  <c:v>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3230280"/>
        <c:axId val="630172648"/>
      </c:barChart>
      <c:catAx>
        <c:axId val="65323028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172648"/>
        <c:crosses val="autoZero"/>
        <c:auto val="1"/>
        <c:lblAlgn val="ctr"/>
        <c:lblOffset val="100"/>
        <c:noMultiLvlLbl val="0"/>
      </c:catAx>
      <c:valAx>
        <c:axId val="630172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3230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2)'!$AF$24:$AF$25</c:f>
              <c:numCache>
                <c:formatCode>General</c:formatCode>
                <c:ptCount val="2"/>
                <c:pt idx="0">
                  <c:v>75.0</c:v>
                </c:pt>
                <c:pt idx="1">
                  <c:v>128.0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2)'!$M$24:$M$25</c:f>
              <c:numCache>
                <c:formatCode>General</c:formatCode>
                <c:ptCount val="2"/>
                <c:pt idx="0">
                  <c:v>20.0</c:v>
                </c:pt>
                <c:pt idx="1">
                  <c:v>71.0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1151128"/>
        <c:axId val="657150616"/>
      </c:barChart>
      <c:catAx>
        <c:axId val="631151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150616"/>
        <c:crosses val="autoZero"/>
        <c:auto val="1"/>
        <c:lblAlgn val="ctr"/>
        <c:lblOffset val="100"/>
        <c:noMultiLvlLbl val="0"/>
      </c:catAx>
      <c:valAx>
        <c:axId val="65715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1151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2)'!$U$38:$U$41</c:f>
              <c:numCache>
                <c:formatCode>0.0</c:formatCode>
                <c:ptCount val="4"/>
                <c:pt idx="0">
                  <c:v>10.64285714285714</c:v>
                </c:pt>
                <c:pt idx="1">
                  <c:v>10.42857142857143</c:v>
                </c:pt>
                <c:pt idx="2">
                  <c:v>6.428571428571429</c:v>
                </c:pt>
                <c:pt idx="3">
                  <c:v>4.857142857142857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2)'!$B$38:$B$41</c:f>
              <c:numCache>
                <c:formatCode>0.0</c:formatCode>
                <c:ptCount val="4"/>
                <c:pt idx="0">
                  <c:v>7.133333333333333</c:v>
                </c:pt>
                <c:pt idx="1">
                  <c:v>5.666666666666667</c:v>
                </c:pt>
                <c:pt idx="2">
                  <c:v>5.133333333333333</c:v>
                </c:pt>
                <c:pt idx="3">
                  <c:v>5.866666666666666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090040"/>
        <c:axId val="649279240"/>
      </c:barChart>
      <c:catAx>
        <c:axId val="618090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49279240"/>
        <c:crosses val="autoZero"/>
        <c:auto val="1"/>
        <c:lblAlgn val="ctr"/>
        <c:lblOffset val="100"/>
        <c:noMultiLvlLbl val="0"/>
      </c:catAx>
      <c:valAx>
        <c:axId val="6492792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18090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2)'!$AF$27:$AF$30</c:f>
              <c:numCache>
                <c:formatCode>General</c:formatCode>
                <c:ptCount val="4"/>
                <c:pt idx="0">
                  <c:v>16.0</c:v>
                </c:pt>
                <c:pt idx="1">
                  <c:v>52.0</c:v>
                </c:pt>
                <c:pt idx="2">
                  <c:v>33.0</c:v>
                </c:pt>
                <c:pt idx="3">
                  <c:v>27.0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2)'!$M$27:$M$30</c:f>
              <c:numCache>
                <c:formatCode>General</c:formatCode>
                <c:ptCount val="4"/>
                <c:pt idx="0">
                  <c:v>6.0</c:v>
                </c:pt>
                <c:pt idx="1">
                  <c:v>24.0</c:v>
                </c:pt>
                <c:pt idx="2">
                  <c:v>26.0</c:v>
                </c:pt>
                <c:pt idx="3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289912"/>
        <c:axId val="880707080"/>
      </c:barChart>
      <c:catAx>
        <c:axId val="802289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707080"/>
        <c:crosses val="autoZero"/>
        <c:auto val="1"/>
        <c:lblAlgn val="ctr"/>
        <c:lblOffset val="100"/>
        <c:noMultiLvlLbl val="0"/>
      </c:catAx>
      <c:valAx>
        <c:axId val="880707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289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2)'!$AF$35:$AF$36</c:f>
              <c:numCache>
                <c:formatCode>General</c:formatCode>
                <c:ptCount val="2"/>
                <c:pt idx="0" formatCode="0">
                  <c:v>75.0</c:v>
                </c:pt>
                <c:pt idx="1">
                  <c:v>157.0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2)'!$M$35:$M$36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65.0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896808"/>
        <c:axId val="650848296"/>
      </c:barChart>
      <c:catAx>
        <c:axId val="6658968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0848296"/>
        <c:crosses val="autoZero"/>
        <c:auto val="1"/>
        <c:lblAlgn val="ctr"/>
        <c:lblOffset val="100"/>
        <c:noMultiLvlLbl val="0"/>
      </c:catAx>
      <c:valAx>
        <c:axId val="65084829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896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2)'!$AF$38:$AF$41</c:f>
              <c:numCache>
                <c:formatCode>General</c:formatCode>
                <c:ptCount val="4"/>
                <c:pt idx="0">
                  <c:v>58.0</c:v>
                </c:pt>
                <c:pt idx="1">
                  <c:v>64.0</c:v>
                </c:pt>
                <c:pt idx="2">
                  <c:v>18.0</c:v>
                </c:pt>
                <c:pt idx="3">
                  <c:v>17.0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2)'!$M$38:$M$41</c:f>
              <c:numCache>
                <c:formatCode>General</c:formatCode>
                <c:ptCount val="4"/>
                <c:pt idx="0">
                  <c:v>26.0</c:v>
                </c:pt>
                <c:pt idx="1">
                  <c:v>16.0</c:v>
                </c:pt>
                <c:pt idx="2">
                  <c:v>5.0</c:v>
                </c:pt>
                <c:pt idx="3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676904"/>
        <c:axId val="651256584"/>
      </c:barChart>
      <c:catAx>
        <c:axId val="879676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1256584"/>
        <c:crosses val="autoZero"/>
        <c:auto val="1"/>
        <c:lblAlgn val="ctr"/>
        <c:lblOffset val="100"/>
        <c:noMultiLvlLbl val="0"/>
      </c:catAx>
      <c:valAx>
        <c:axId val="651256584"/>
        <c:scaling>
          <c:orientation val="minMax"/>
          <c:max val="8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6769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2)'!$AG$24:$AG$25</c:f>
              <c:numCache>
                <c:formatCode>General</c:formatCode>
                <c:ptCount val="2"/>
                <c:pt idx="0">
                  <c:v>40.0</c:v>
                </c:pt>
                <c:pt idx="1">
                  <c:v>103.0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2)'!$N$24:$N$25</c:f>
              <c:numCache>
                <c:formatCode>General</c:formatCode>
                <c:ptCount val="2"/>
                <c:pt idx="0">
                  <c:v>20.0</c:v>
                </c:pt>
                <c:pt idx="1">
                  <c:v>29.0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0994680"/>
        <c:axId val="641298792"/>
      </c:barChart>
      <c:catAx>
        <c:axId val="650994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1298792"/>
        <c:crosses val="autoZero"/>
        <c:auto val="1"/>
        <c:lblAlgn val="ctr"/>
        <c:lblOffset val="100"/>
        <c:noMultiLvlLbl val="0"/>
      </c:catAx>
      <c:valAx>
        <c:axId val="64129879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0994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2)'!$AG$27:$AG$30</c:f>
              <c:numCache>
                <c:formatCode>General</c:formatCode>
                <c:ptCount val="4"/>
                <c:pt idx="0">
                  <c:v>24.0</c:v>
                </c:pt>
                <c:pt idx="1">
                  <c:v>32.0</c:v>
                </c:pt>
                <c:pt idx="2">
                  <c:v>34.0</c:v>
                </c:pt>
                <c:pt idx="3">
                  <c:v>13.0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2)'!$N$27:$N$30</c:f>
              <c:numCache>
                <c:formatCode>General</c:formatCode>
                <c:ptCount val="4"/>
                <c:pt idx="0">
                  <c:v>4.0</c:v>
                </c:pt>
                <c:pt idx="1">
                  <c:v>10.0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0200808"/>
        <c:axId val="593513688"/>
      </c:barChart>
      <c:catAx>
        <c:axId val="600200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3513688"/>
        <c:crosses val="autoZero"/>
        <c:auto val="1"/>
        <c:lblAlgn val="ctr"/>
        <c:lblOffset val="100"/>
        <c:noMultiLvlLbl val="0"/>
      </c:catAx>
      <c:valAx>
        <c:axId val="593513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200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2)'!$AG$35:$AG$36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78.0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2)'!$N$35:$N$36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858376"/>
        <c:axId val="594512808"/>
      </c:barChart>
      <c:catAx>
        <c:axId val="87985837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4512808"/>
        <c:crosses val="autoZero"/>
        <c:auto val="1"/>
        <c:lblAlgn val="ctr"/>
        <c:lblOffset val="100"/>
        <c:noMultiLvlLbl val="0"/>
      </c:catAx>
      <c:valAx>
        <c:axId val="59451280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858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2)'!$AG$38:$AG$41</c:f>
              <c:numCache>
                <c:formatCode>General</c:formatCode>
                <c:ptCount val="4"/>
                <c:pt idx="0">
                  <c:v>19.0</c:v>
                </c:pt>
                <c:pt idx="1">
                  <c:v>26.0</c:v>
                </c:pt>
                <c:pt idx="2">
                  <c:v>26.0</c:v>
                </c:pt>
                <c:pt idx="3">
                  <c:v>7.0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2)'!$N$38:$N$41</c:f>
              <c:numCache>
                <c:formatCode>General</c:formatCode>
                <c:ptCount val="4"/>
                <c:pt idx="0">
                  <c:v>4.0</c:v>
                </c:pt>
                <c:pt idx="1">
                  <c:v>4.0</c:v>
                </c:pt>
                <c:pt idx="2">
                  <c:v>6.0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722632"/>
        <c:axId val="628976984"/>
      </c:barChart>
      <c:catAx>
        <c:axId val="657722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8976984"/>
        <c:crosses val="autoZero"/>
        <c:auto val="1"/>
        <c:lblAlgn val="ctr"/>
        <c:lblOffset val="100"/>
        <c:noMultiLvlLbl val="0"/>
      </c:catAx>
      <c:valAx>
        <c:axId val="62897698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722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2)'!$AH$24:$AH$25</c:f>
              <c:numCache>
                <c:formatCode>General</c:formatCode>
                <c:ptCount val="2"/>
                <c:pt idx="0">
                  <c:v>25.0</c:v>
                </c:pt>
                <c:pt idx="1">
                  <c:v>38.0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2)'!$O$24:$O$25</c:f>
              <c:numCache>
                <c:formatCode>General</c:formatCode>
                <c:ptCount val="2"/>
                <c:pt idx="0">
                  <c:v>20.0</c:v>
                </c:pt>
                <c:pt idx="1">
                  <c:v>20.0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9507416"/>
        <c:axId val="629363832"/>
      </c:barChart>
      <c:catAx>
        <c:axId val="629507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363832"/>
        <c:crosses val="autoZero"/>
        <c:auto val="1"/>
        <c:lblAlgn val="ctr"/>
        <c:lblOffset val="100"/>
        <c:noMultiLvlLbl val="0"/>
      </c:catAx>
      <c:valAx>
        <c:axId val="62936383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5074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2)'!$AH$27:$AH$30</c:f>
              <c:numCache>
                <c:formatCode>General</c:formatCode>
                <c:ptCount val="4"/>
                <c:pt idx="0">
                  <c:v>7.0</c:v>
                </c:pt>
                <c:pt idx="1">
                  <c:v>13.0</c:v>
                </c:pt>
                <c:pt idx="2">
                  <c:v>8.0</c:v>
                </c:pt>
                <c:pt idx="3">
                  <c:v>10.0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2)'!$O$27:$O$30</c:f>
              <c:numCache>
                <c:formatCode>General</c:formatCode>
                <c:ptCount val="4"/>
                <c:pt idx="0">
                  <c:v>2.0</c:v>
                </c:pt>
                <c:pt idx="1">
                  <c:v>9.0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586360"/>
        <c:axId val="600426856"/>
      </c:barChart>
      <c:catAx>
        <c:axId val="881586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426856"/>
        <c:crosses val="autoZero"/>
        <c:auto val="1"/>
        <c:lblAlgn val="ctr"/>
        <c:lblOffset val="100"/>
        <c:noMultiLvlLbl val="0"/>
      </c:catAx>
      <c:valAx>
        <c:axId val="600426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586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2)'!$AH$35:$AH$36</c:f>
              <c:numCache>
                <c:formatCode>General</c:formatCode>
                <c:ptCount val="2"/>
                <c:pt idx="0">
                  <c:v>25.0</c:v>
                </c:pt>
                <c:pt idx="1">
                  <c:v>26.0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2)'!$O$35:$O$36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7833896"/>
        <c:axId val="626039688"/>
      </c:barChart>
      <c:catAx>
        <c:axId val="61783389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039688"/>
        <c:crosses val="autoZero"/>
        <c:auto val="1"/>
        <c:lblAlgn val="ctr"/>
        <c:lblOffset val="100"/>
        <c:noMultiLvlLbl val="0"/>
      </c:catAx>
      <c:valAx>
        <c:axId val="6260396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833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2)'!$W$27:$W$30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36.0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2)'!$D$27:$D$30</c:f>
              <c:numCache>
                <c:formatCode>General</c:formatCode>
                <c:ptCount val="4"/>
                <c:pt idx="0">
                  <c:v>5.0</c:v>
                </c:pt>
                <c:pt idx="1">
                  <c:v>14.0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0326120"/>
        <c:axId val="657542456"/>
      </c:barChart>
      <c:catAx>
        <c:axId val="630326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542456"/>
        <c:crosses val="autoZero"/>
        <c:auto val="1"/>
        <c:lblAlgn val="ctr"/>
        <c:lblOffset val="100"/>
        <c:noMultiLvlLbl val="0"/>
      </c:catAx>
      <c:valAx>
        <c:axId val="65754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326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2)'!$AH$38:$AH$41</c:f>
              <c:numCache>
                <c:formatCode>General</c:formatCode>
                <c:ptCount val="4"/>
                <c:pt idx="0">
                  <c:v>9.0</c:v>
                </c:pt>
                <c:pt idx="1">
                  <c:v>5.0</c:v>
                </c:pt>
                <c:pt idx="2">
                  <c:v>7.0</c:v>
                </c:pt>
                <c:pt idx="3">
                  <c:v>5.0</c:v>
                </c:pt>
              </c:numCache>
            </c:numRef>
          </c:val>
        </c:ser>
        <c:ser>
          <c:idx val="0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2)'!$O$38:$O$41</c:f>
              <c:numCache>
                <c:formatCode>General</c:formatCode>
                <c:ptCount val="4"/>
                <c:pt idx="0">
                  <c:v>8.0</c:v>
                </c:pt>
                <c:pt idx="1">
                  <c:v>3.0</c:v>
                </c:pt>
                <c:pt idx="2">
                  <c:v>2.0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4503624"/>
        <c:axId val="594505032"/>
      </c:barChart>
      <c:catAx>
        <c:axId val="594503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4505032"/>
        <c:crosses val="autoZero"/>
        <c:auto val="1"/>
        <c:lblAlgn val="ctr"/>
        <c:lblOffset val="100"/>
        <c:noMultiLvlLbl val="0"/>
      </c:catAx>
      <c:valAx>
        <c:axId val="5945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4503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2)'!$AI$24:$AI$25</c:f>
              <c:numCache>
                <c:formatCode>General</c:formatCode>
                <c:ptCount val="2"/>
                <c:pt idx="0">
                  <c:v>25.0</c:v>
                </c:pt>
                <c:pt idx="1">
                  <c:v>14.0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2)'!$P$24:$P$25</c:f>
              <c:numCache>
                <c:formatCode>General</c:formatCode>
                <c:ptCount val="2"/>
                <c:pt idx="0">
                  <c:v>24.0</c:v>
                </c:pt>
                <c:pt idx="1">
                  <c:v>14.0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3218360"/>
        <c:axId val="600215576"/>
      </c:barChart>
      <c:catAx>
        <c:axId val="653218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215576"/>
        <c:crosses val="autoZero"/>
        <c:auto val="1"/>
        <c:lblAlgn val="ctr"/>
        <c:lblOffset val="100"/>
        <c:noMultiLvlLbl val="0"/>
      </c:catAx>
      <c:valAx>
        <c:axId val="60021557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3218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2)'!$AI$27:$AI$30</c:f>
              <c:numCache>
                <c:formatCode>General</c:formatCode>
                <c:ptCount val="4"/>
                <c:pt idx="0">
                  <c:v>2.0</c:v>
                </c:pt>
                <c:pt idx="1">
                  <c:v>2.0</c:v>
                </c:pt>
                <c:pt idx="2">
                  <c:v>8.0</c:v>
                </c:pt>
                <c:pt idx="3">
                  <c:v>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2)'!$P$27:$P$30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4.0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0955384"/>
        <c:axId val="794860344"/>
      </c:barChart>
      <c:catAx>
        <c:axId val="660955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4860344"/>
        <c:crosses val="autoZero"/>
        <c:auto val="1"/>
        <c:lblAlgn val="ctr"/>
        <c:lblOffset val="100"/>
        <c:noMultiLvlLbl val="0"/>
      </c:catAx>
      <c:valAx>
        <c:axId val="79486034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0955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2)'!$AI$35:$AI$36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13.0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2)'!$P$35:$P$36</c:f>
              <c:numCache>
                <c:formatCode>General</c:formatCode>
                <c:ptCount val="2"/>
                <c:pt idx="0" formatCode="0">
                  <c:v>24.0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0626312"/>
        <c:axId val="882459128"/>
      </c:barChart>
      <c:catAx>
        <c:axId val="63062631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459128"/>
        <c:crosses val="autoZero"/>
        <c:auto val="1"/>
        <c:lblAlgn val="ctr"/>
        <c:lblOffset val="100"/>
        <c:noMultiLvlLbl val="0"/>
      </c:catAx>
      <c:valAx>
        <c:axId val="88245912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626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2)'!$AI$38:$AI$41</c:f>
              <c:numCache>
                <c:formatCode>General</c:formatCode>
                <c:ptCount val="4"/>
                <c:pt idx="0">
                  <c:v>3.0</c:v>
                </c:pt>
                <c:pt idx="1">
                  <c:v>9.0</c:v>
                </c:pt>
                <c:pt idx="2">
                  <c:v>0.0</c:v>
                </c:pt>
                <c:pt idx="3">
                  <c:v>1.0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2)'!$P$38:$P$41</c:f>
              <c:numCache>
                <c:formatCode>General</c:formatCode>
                <c:ptCount val="4"/>
                <c:pt idx="0">
                  <c:v>2.0</c:v>
                </c:pt>
                <c:pt idx="1">
                  <c:v>4.0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3968024"/>
        <c:axId val="873969432"/>
      </c:barChart>
      <c:catAx>
        <c:axId val="873968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969432"/>
        <c:crosses val="autoZero"/>
        <c:auto val="1"/>
        <c:lblAlgn val="ctr"/>
        <c:lblOffset val="100"/>
        <c:noMultiLvlLbl val="0"/>
      </c:catAx>
      <c:valAx>
        <c:axId val="87396943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968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2)'!$AJ$24:$AJ$25</c:f>
              <c:numCache>
                <c:formatCode>General</c:formatCode>
                <c:ptCount val="2"/>
                <c:pt idx="0">
                  <c:v>25.0</c:v>
                </c:pt>
                <c:pt idx="1">
                  <c:v>22.0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2)'!$Q$24:$Q$25</c:f>
              <c:numCache>
                <c:formatCode>General</c:formatCode>
                <c:ptCount val="2"/>
                <c:pt idx="0">
                  <c:v>25.0</c:v>
                </c:pt>
                <c:pt idx="1">
                  <c:v>26.0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971000"/>
        <c:axId val="751207736"/>
      </c:barChart>
      <c:catAx>
        <c:axId val="794971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1207736"/>
        <c:crosses val="autoZero"/>
        <c:auto val="1"/>
        <c:lblAlgn val="ctr"/>
        <c:lblOffset val="100"/>
        <c:noMultiLvlLbl val="0"/>
      </c:catAx>
      <c:valAx>
        <c:axId val="75120773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4971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2)'!$AJ$27:$AJ$30</c:f>
              <c:numCache>
                <c:formatCode>General</c:formatCode>
                <c:ptCount val="4"/>
                <c:pt idx="0">
                  <c:v>8.0</c:v>
                </c:pt>
                <c:pt idx="1">
                  <c:v>2.0</c:v>
                </c:pt>
                <c:pt idx="2">
                  <c:v>3.0</c:v>
                </c:pt>
                <c:pt idx="3">
                  <c:v>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2)'!$Q$27:$Q$30</c:f>
              <c:numCache>
                <c:formatCode>General</c:formatCode>
                <c:ptCount val="4"/>
                <c:pt idx="0">
                  <c:v>9.0</c:v>
                </c:pt>
                <c:pt idx="1">
                  <c:v>4.0</c:v>
                </c:pt>
                <c:pt idx="2">
                  <c:v>5.0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717880"/>
        <c:axId val="629686904"/>
      </c:barChart>
      <c:catAx>
        <c:axId val="704717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686904"/>
        <c:crosses val="autoZero"/>
        <c:auto val="1"/>
        <c:lblAlgn val="ctr"/>
        <c:lblOffset val="100"/>
        <c:noMultiLvlLbl val="0"/>
      </c:catAx>
      <c:valAx>
        <c:axId val="62968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717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2)'!$AJ$35:$AJ$36</c:f>
              <c:numCache>
                <c:formatCode>General</c:formatCode>
                <c:ptCount val="2"/>
                <c:pt idx="0">
                  <c:v>25.0</c:v>
                </c:pt>
                <c:pt idx="1">
                  <c:v>22.0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2)'!$Q$35:$Q$36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25.0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9421352"/>
        <c:axId val="594525320"/>
      </c:barChart>
      <c:catAx>
        <c:axId val="61942135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4525320"/>
        <c:crosses val="autoZero"/>
        <c:auto val="1"/>
        <c:lblAlgn val="ctr"/>
        <c:lblOffset val="100"/>
        <c:noMultiLvlLbl val="0"/>
      </c:catAx>
      <c:valAx>
        <c:axId val="59452532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9421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2)'!$AJ$38:$AJ$41</c:f>
              <c:numCache>
                <c:formatCode>General</c:formatCode>
                <c:ptCount val="4"/>
                <c:pt idx="0">
                  <c:v>9.0</c:v>
                </c:pt>
                <c:pt idx="1">
                  <c:v>2.0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2)'!$R$38:$R$41</c:f>
              <c:numCache>
                <c:formatCode>General</c:formatCode>
                <c:ptCount val="4"/>
                <c:pt idx="0">
                  <c:v>9.0</c:v>
                </c:pt>
                <c:pt idx="1">
                  <c:v>6.0</c:v>
                </c:pt>
                <c:pt idx="2">
                  <c:v>13.0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9442536"/>
        <c:axId val="751144472"/>
      </c:barChart>
      <c:catAx>
        <c:axId val="649442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1144472"/>
        <c:crosses val="autoZero"/>
        <c:auto val="1"/>
        <c:lblAlgn val="ctr"/>
        <c:lblOffset val="100"/>
        <c:noMultiLvlLbl val="0"/>
      </c:catAx>
      <c:valAx>
        <c:axId val="75114447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4425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2)'!$AK$24:$AK$25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2)'!$R$24:$R$25</c:f>
              <c:numCache>
                <c:formatCode>General</c:formatCode>
                <c:ptCount val="2"/>
                <c:pt idx="0">
                  <c:v>30.0</c:v>
                </c:pt>
                <c:pt idx="1">
                  <c:v>38.0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732744"/>
        <c:axId val="704780952"/>
      </c:barChart>
      <c:catAx>
        <c:axId val="704732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780952"/>
        <c:crosses val="autoZero"/>
        <c:auto val="1"/>
        <c:lblAlgn val="ctr"/>
        <c:lblOffset val="100"/>
        <c:noMultiLvlLbl val="0"/>
      </c:catAx>
      <c:valAx>
        <c:axId val="70478095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732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2)'!$W$35:$W$36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19.0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2)'!$F$35:$F$36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6915608"/>
        <c:axId val="659886056"/>
      </c:barChart>
      <c:catAx>
        <c:axId val="6569156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9886056"/>
        <c:crosses val="autoZero"/>
        <c:auto val="1"/>
        <c:lblAlgn val="ctr"/>
        <c:lblOffset val="100"/>
        <c:noMultiLvlLbl val="0"/>
      </c:catAx>
      <c:valAx>
        <c:axId val="65988605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6915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2)'!$AK$27:$AK$30</c:f>
              <c:numCache>
                <c:formatCode>General</c:formatCode>
                <c:ptCount val="4"/>
                <c:pt idx="0">
                  <c:v>4.0</c:v>
                </c:pt>
                <c:pt idx="1">
                  <c:v>6.0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>
                  <a:alpha val="66000"/>
                </a:srgbClr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'Example (Trial 2)'!$D$27:$D$30</c:f>
              <c:numCache>
                <c:formatCode>General</c:formatCode>
                <c:ptCount val="4"/>
                <c:pt idx="0">
                  <c:v>5.0</c:v>
                </c:pt>
                <c:pt idx="1">
                  <c:v>14.0</c:v>
                </c:pt>
                <c:pt idx="2">
                  <c:v>10.0</c:v>
                </c:pt>
                <c:pt idx="3">
                  <c:v>5.0</c:v>
                </c:pt>
              </c:numCache>
            </c:numRef>
          </c:cat>
          <c:val>
            <c:numRef>
              <c:f>'Example (Trial 2)'!$R$27:$R$30</c:f>
              <c:numCache>
                <c:formatCode>General</c:formatCode>
                <c:ptCount val="4"/>
                <c:pt idx="0">
                  <c:v>9.0</c:v>
                </c:pt>
                <c:pt idx="1">
                  <c:v>8.0</c:v>
                </c:pt>
                <c:pt idx="2">
                  <c:v>9.0</c:v>
                </c:pt>
                <c:pt idx="3">
                  <c:v>12.0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9260152"/>
        <c:axId val="666326136"/>
      </c:barChart>
      <c:catAx>
        <c:axId val="649260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326136"/>
        <c:crosses val="autoZero"/>
        <c:auto val="1"/>
        <c:lblAlgn val="ctr"/>
        <c:lblOffset val="100"/>
        <c:noMultiLvlLbl val="0"/>
      </c:catAx>
      <c:valAx>
        <c:axId val="66632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260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2)'!$AK$35:$AK$36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2)'!$R$35:$R$36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9874344"/>
        <c:axId val="651643688"/>
      </c:barChart>
      <c:catAx>
        <c:axId val="64987434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1643688"/>
        <c:crosses val="autoZero"/>
        <c:auto val="1"/>
        <c:lblAlgn val="ctr"/>
        <c:lblOffset val="100"/>
        <c:noMultiLvlLbl val="0"/>
      </c:catAx>
      <c:valAx>
        <c:axId val="65164368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874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2)'!$AK$38:$AK$41</c:f>
              <c:numCache>
                <c:formatCode>General</c:formatCode>
                <c:ptCount val="4"/>
                <c:pt idx="0">
                  <c:v>5.0</c:v>
                </c:pt>
                <c:pt idx="1">
                  <c:v>3.0</c:v>
                </c:pt>
                <c:pt idx="2">
                  <c:v>2.0</c:v>
                </c:pt>
                <c:pt idx="3">
                  <c:v>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2)'!$R$38:$R$41</c:f>
              <c:numCache>
                <c:formatCode>General</c:formatCode>
                <c:ptCount val="4"/>
                <c:pt idx="0">
                  <c:v>9.0</c:v>
                </c:pt>
                <c:pt idx="1">
                  <c:v>6.0</c:v>
                </c:pt>
                <c:pt idx="2">
                  <c:v>13.0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9701640"/>
        <c:axId val="652628056"/>
      </c:barChart>
      <c:catAx>
        <c:axId val="629701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628056"/>
        <c:crosses val="autoZero"/>
        <c:auto val="1"/>
        <c:lblAlgn val="ctr"/>
        <c:lblOffset val="100"/>
        <c:noMultiLvlLbl val="0"/>
      </c:catAx>
      <c:valAx>
        <c:axId val="65262805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701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2)'!$X$24:$X$25</c:f>
              <c:numCache>
                <c:formatCode>General</c:formatCode>
                <c:ptCount val="2"/>
                <c:pt idx="0">
                  <c:v>20.0</c:v>
                </c:pt>
                <c:pt idx="1">
                  <c:v>30.0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2)'!$E$24:$E$25</c:f>
              <c:numCache>
                <c:formatCode>General</c:formatCode>
                <c:ptCount val="2"/>
                <c:pt idx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2573800"/>
        <c:axId val="600191544"/>
      </c:barChart>
      <c:catAx>
        <c:axId val="652573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191544"/>
        <c:crosses val="autoZero"/>
        <c:auto val="1"/>
        <c:lblAlgn val="ctr"/>
        <c:lblOffset val="100"/>
        <c:noMultiLvlLbl val="0"/>
      </c:catAx>
      <c:valAx>
        <c:axId val="600191544"/>
        <c:scaling>
          <c:orientation val="minMax"/>
          <c:max val="40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573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2)'!$W$24:$W$25</c:f>
              <c:numCache>
                <c:formatCode>General</c:formatCode>
                <c:ptCount val="2"/>
                <c:pt idx="0">
                  <c:v>30.0</c:v>
                </c:pt>
                <c:pt idx="1">
                  <c:v>36.0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2)'!$D$24:$D$25</c:f>
              <c:numCache>
                <c:formatCode>General</c:formatCode>
                <c:ptCount val="2"/>
                <c:pt idx="0">
                  <c:v>32.0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7805368"/>
        <c:axId val="795121640"/>
      </c:barChart>
      <c:catAx>
        <c:axId val="617805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5121640"/>
        <c:crosses val="autoZero"/>
        <c:auto val="1"/>
        <c:lblAlgn val="ctr"/>
        <c:lblOffset val="100"/>
        <c:noMultiLvlLbl val="0"/>
      </c:catAx>
      <c:valAx>
        <c:axId val="79512164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805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lIns="2">
            <a:spAutoFit/>
          </a:bodyPr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Group Goal Success: Family and Personal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2'!$A$24:$A$25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2'!$U$24:$U$25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2'!$A$24:$A$25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2'!$B$24:$B$25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397720"/>
        <c:axId val="594240552"/>
      </c:barChart>
      <c:catAx>
        <c:axId val="618397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594240552"/>
        <c:crosses val="autoZero"/>
        <c:auto val="1"/>
        <c:lblAlgn val="ctr"/>
        <c:lblOffset val="100"/>
        <c:noMultiLvlLbl val="0"/>
      </c:catAx>
      <c:valAx>
        <c:axId val="594240552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18397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/>
              <a:t>Family and Personal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2'!$U$27:$U$30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2'!$B$27:$B$30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1065096"/>
        <c:axId val="651073800"/>
      </c:barChart>
      <c:catAx>
        <c:axId val="65106509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51073800"/>
        <c:crosses val="autoZero"/>
        <c:auto val="1"/>
        <c:lblAlgn val="ctr"/>
        <c:lblOffset val="100"/>
        <c:noMultiLvlLbl val="0"/>
      </c:catAx>
      <c:valAx>
        <c:axId val="65107380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51065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2'!$A$35:$A$36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2'!$U$35:$U$36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2'!$A$35:$A$36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2'!$B$35:$B$36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473576"/>
        <c:axId val="630254792"/>
      </c:barChart>
      <c:catAx>
        <c:axId val="618473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30254792"/>
        <c:crosses val="autoZero"/>
        <c:auto val="1"/>
        <c:lblAlgn val="ctr"/>
        <c:lblOffset val="100"/>
        <c:noMultiLvlLbl val="0"/>
      </c:catAx>
      <c:valAx>
        <c:axId val="630254792"/>
        <c:scaling>
          <c:orientation val="minMax"/>
          <c:max val="40.0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18473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2'!$U$38:$U$41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2'!$B$38:$B$41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9519800"/>
        <c:axId val="653080936"/>
      </c:barChart>
      <c:catAx>
        <c:axId val="629519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53080936"/>
        <c:crosses val="autoZero"/>
        <c:auto val="1"/>
        <c:lblAlgn val="ctr"/>
        <c:lblOffset val="100"/>
        <c:noMultiLvlLbl val="0"/>
      </c:catAx>
      <c:valAx>
        <c:axId val="6530809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29519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2'!$W$27:$W$30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2'!$D$27:$D$30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135576"/>
        <c:axId val="605413576"/>
      </c:barChart>
      <c:catAx>
        <c:axId val="628135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413576"/>
        <c:crosses val="autoZero"/>
        <c:auto val="1"/>
        <c:lblAlgn val="ctr"/>
        <c:lblOffset val="100"/>
        <c:noMultiLvlLbl val="0"/>
      </c:catAx>
      <c:valAx>
        <c:axId val="60541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8135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2)'!$W$38:$W$41</c:f>
              <c:numCache>
                <c:formatCode>General</c:formatCode>
                <c:ptCount val="4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18.0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2)'!$D$38:$D$41</c:f>
              <c:numCache>
                <c:formatCode>General</c:formatCode>
                <c:ptCount val="4"/>
                <c:pt idx="0">
                  <c:v>8.0</c:v>
                </c:pt>
                <c:pt idx="1">
                  <c:v>8.0</c:v>
                </c:pt>
                <c:pt idx="2">
                  <c:v>10.0</c:v>
                </c:pt>
                <c:pt idx="3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7144600"/>
        <c:axId val="594445896"/>
      </c:barChart>
      <c:catAx>
        <c:axId val="627144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4445896"/>
        <c:crosses val="autoZero"/>
        <c:auto val="1"/>
        <c:lblAlgn val="ctr"/>
        <c:lblOffset val="100"/>
        <c:noMultiLvlLbl val="0"/>
      </c:catAx>
      <c:valAx>
        <c:axId val="59444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7144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2'!$W$35:$W$36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2'!$F$35:$F$36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1397528"/>
        <c:axId val="666111176"/>
      </c:barChart>
      <c:catAx>
        <c:axId val="64139752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111176"/>
        <c:crosses val="autoZero"/>
        <c:auto val="1"/>
        <c:lblAlgn val="ctr"/>
        <c:lblOffset val="100"/>
        <c:noMultiLvlLbl val="0"/>
      </c:catAx>
      <c:valAx>
        <c:axId val="66611117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1397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2'!$W$38:$W$41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2'!$D$38:$D$41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2220120"/>
        <c:axId val="649296952"/>
      </c:barChart>
      <c:catAx>
        <c:axId val="652220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9296952"/>
        <c:crosses val="autoZero"/>
        <c:auto val="1"/>
        <c:lblAlgn val="ctr"/>
        <c:lblOffset val="100"/>
        <c:noMultiLvlLbl val="0"/>
      </c:catAx>
      <c:valAx>
        <c:axId val="649296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220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2'!$X$27:$X$30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'Trial 2'!$G$27:$G$30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0965592"/>
        <c:axId val="751365544"/>
      </c:barChart>
      <c:catAx>
        <c:axId val="630965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1365544"/>
        <c:crosses val="autoZero"/>
        <c:auto val="1"/>
        <c:lblAlgn val="ctr"/>
        <c:lblOffset val="100"/>
        <c:noMultiLvlLbl val="0"/>
      </c:catAx>
      <c:valAx>
        <c:axId val="751365544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965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2'!$X$35:$X$36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2'!$E$35:$E$36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5263288"/>
        <c:axId val="795131736"/>
      </c:barChart>
      <c:catAx>
        <c:axId val="79526328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5131736"/>
        <c:crosses val="autoZero"/>
        <c:auto val="1"/>
        <c:lblAlgn val="ctr"/>
        <c:lblOffset val="100"/>
        <c:noMultiLvlLbl val="0"/>
      </c:catAx>
      <c:valAx>
        <c:axId val="79513173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5263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2'!$X$38:$X$41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2'!$E$38:$E$41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753064"/>
        <c:axId val="880756280"/>
      </c:barChart>
      <c:catAx>
        <c:axId val="880753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756280"/>
        <c:crosses val="autoZero"/>
        <c:auto val="1"/>
        <c:lblAlgn val="ctr"/>
        <c:lblOffset val="100"/>
        <c:noMultiLvlLbl val="0"/>
      </c:catAx>
      <c:valAx>
        <c:axId val="88075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753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2'!$Y$24:$Y$25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2'!$F$24:$F$25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003064"/>
        <c:axId val="878812872"/>
      </c:barChart>
      <c:catAx>
        <c:axId val="751003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8812872"/>
        <c:crosses val="autoZero"/>
        <c:auto val="1"/>
        <c:lblAlgn val="ctr"/>
        <c:lblOffset val="100"/>
        <c:noMultiLvlLbl val="0"/>
      </c:catAx>
      <c:valAx>
        <c:axId val="87881287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1003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2'!$Y$27:$Y$30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2'!$F$27:$F$30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1727096"/>
        <c:axId val="874187368"/>
      </c:barChart>
      <c:catAx>
        <c:axId val="8917270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187368"/>
        <c:crosses val="autoZero"/>
        <c:auto val="1"/>
        <c:lblAlgn val="ctr"/>
        <c:lblOffset val="100"/>
        <c:noMultiLvlLbl val="0"/>
      </c:catAx>
      <c:valAx>
        <c:axId val="874187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1727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2'!$Y$35:$Y$36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2'!$F$35:$F$36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1310280"/>
        <c:axId val="891318472"/>
      </c:barChart>
      <c:catAx>
        <c:axId val="89131028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1318472"/>
        <c:crosses val="autoZero"/>
        <c:auto val="1"/>
        <c:lblAlgn val="ctr"/>
        <c:lblOffset val="100"/>
        <c:noMultiLvlLbl val="0"/>
      </c:catAx>
      <c:valAx>
        <c:axId val="89131847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1310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2'!$Y$38:$Y$41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2'!$F$38:$F$41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138536"/>
        <c:axId val="874154136"/>
      </c:barChart>
      <c:catAx>
        <c:axId val="874138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154136"/>
        <c:crosses val="autoZero"/>
        <c:auto val="1"/>
        <c:lblAlgn val="ctr"/>
        <c:lblOffset val="100"/>
        <c:noMultiLvlLbl val="0"/>
      </c:catAx>
      <c:valAx>
        <c:axId val="874154136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1385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2'!$Z$24:$Z$25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2'!$G$24:$G$25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602040"/>
        <c:axId val="653061944"/>
      </c:barChart>
      <c:catAx>
        <c:axId val="802602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3061944"/>
        <c:crosses val="autoZero"/>
        <c:auto val="1"/>
        <c:lblAlgn val="ctr"/>
        <c:lblOffset val="100"/>
        <c:noMultiLvlLbl val="0"/>
      </c:catAx>
      <c:valAx>
        <c:axId val="653061944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602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2)'!$X$27:$X$30</c:f>
              <c:numCache>
                <c:formatCode>General</c:formatCode>
                <c:ptCount val="4"/>
                <c:pt idx="0">
                  <c:v>3.0</c:v>
                </c:pt>
                <c:pt idx="1">
                  <c:v>13.0</c:v>
                </c:pt>
                <c:pt idx="2">
                  <c:v>10.0</c:v>
                </c:pt>
                <c:pt idx="3">
                  <c:v>4.0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'Example (Trial 2)'!$G$27:$G$30</c:f>
              <c:numCache>
                <c:formatCode>General</c:formatCode>
                <c:ptCount val="4"/>
                <c:pt idx="0">
                  <c:v>4.0</c:v>
                </c:pt>
                <c:pt idx="1">
                  <c:v>3.0</c:v>
                </c:pt>
                <c:pt idx="2">
                  <c:v>4.0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5931672"/>
        <c:axId val="652083384"/>
      </c:barChart>
      <c:catAx>
        <c:axId val="605931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083384"/>
        <c:crosses val="autoZero"/>
        <c:auto val="1"/>
        <c:lblAlgn val="ctr"/>
        <c:lblOffset val="100"/>
        <c:noMultiLvlLbl val="0"/>
      </c:catAx>
      <c:valAx>
        <c:axId val="652083384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9316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2'!$Z$27:$Z$30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2'!$G$27:$G$30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749928"/>
        <c:axId val="630474312"/>
      </c:barChart>
      <c:catAx>
        <c:axId val="70474992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474312"/>
        <c:crosses val="autoZero"/>
        <c:auto val="1"/>
        <c:lblAlgn val="ctr"/>
        <c:lblOffset val="100"/>
        <c:noMultiLvlLbl val="0"/>
      </c:catAx>
      <c:valAx>
        <c:axId val="630474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749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2'!$Z$35:$Z$36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2'!$G$35:$G$36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0678648"/>
        <c:axId val="653069192"/>
      </c:barChart>
      <c:catAx>
        <c:axId val="66067864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3069192"/>
        <c:crosses val="autoZero"/>
        <c:auto val="1"/>
        <c:lblAlgn val="ctr"/>
        <c:lblOffset val="100"/>
        <c:noMultiLvlLbl val="0"/>
      </c:catAx>
      <c:valAx>
        <c:axId val="65306919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0678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2'!$Z$38:$Z$41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2'!$G$38:$G$41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323144"/>
        <c:axId val="873605464"/>
      </c:barChart>
      <c:catAx>
        <c:axId val="666323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605464"/>
        <c:crosses val="autoZero"/>
        <c:auto val="1"/>
        <c:lblAlgn val="ctr"/>
        <c:lblOffset val="100"/>
        <c:noMultiLvlLbl val="0"/>
      </c:catAx>
      <c:valAx>
        <c:axId val="873605464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6323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2'!$AA$24:$AA$25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2'!$H$24:$H$25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3973352"/>
        <c:axId val="873804456"/>
      </c:barChart>
      <c:catAx>
        <c:axId val="873973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804456"/>
        <c:crosses val="autoZero"/>
        <c:auto val="1"/>
        <c:lblAlgn val="ctr"/>
        <c:lblOffset val="100"/>
        <c:noMultiLvlLbl val="0"/>
      </c:catAx>
      <c:valAx>
        <c:axId val="873804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973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2'!$AA$27:$AA$30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'Trial 2'!$H$27:$H$30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9793048"/>
        <c:axId val="873711688"/>
      </c:barChart>
      <c:catAx>
        <c:axId val="629793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711688"/>
        <c:crosses val="autoZero"/>
        <c:auto val="1"/>
        <c:lblAlgn val="ctr"/>
        <c:lblOffset val="100"/>
        <c:noMultiLvlLbl val="0"/>
      </c:catAx>
      <c:valAx>
        <c:axId val="873711688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793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2'!$AA$35:$AA$36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2'!$H$35:$H$36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63816"/>
        <c:axId val="881279336"/>
      </c:barChart>
      <c:catAx>
        <c:axId val="881363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79336"/>
        <c:crosses val="autoZero"/>
        <c:auto val="1"/>
        <c:lblAlgn val="ctr"/>
        <c:lblOffset val="100"/>
        <c:noMultiLvlLbl val="0"/>
      </c:catAx>
      <c:valAx>
        <c:axId val="88127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63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2'!$AA$38:$AA$41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2'!$H$38:$H$41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56600"/>
        <c:axId val="881352280"/>
      </c:barChart>
      <c:catAx>
        <c:axId val="881356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52280"/>
        <c:crosses val="autoZero"/>
        <c:auto val="1"/>
        <c:lblAlgn val="ctr"/>
        <c:lblOffset val="100"/>
        <c:noMultiLvlLbl val="0"/>
      </c:catAx>
      <c:valAx>
        <c:axId val="88135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56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2'!$AB$24:$AB$25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2'!$I$24:$I$25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0632792"/>
        <c:axId val="802430712"/>
      </c:barChart>
      <c:catAx>
        <c:axId val="630632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02430712"/>
        <c:crosses val="autoZero"/>
        <c:auto val="1"/>
        <c:lblAlgn val="ctr"/>
        <c:lblOffset val="100"/>
        <c:noMultiLvlLbl val="0"/>
      </c:catAx>
      <c:valAx>
        <c:axId val="80243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0632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2'!$AB$27:$AB$30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2'!$I$27:$I$30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0732344"/>
        <c:axId val="874125880"/>
      </c:barChart>
      <c:catAx>
        <c:axId val="660732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125880"/>
        <c:crosses val="autoZero"/>
        <c:auto val="1"/>
        <c:lblAlgn val="ctr"/>
        <c:lblOffset val="100"/>
        <c:noMultiLvlLbl val="0"/>
      </c:catAx>
      <c:valAx>
        <c:axId val="87412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0732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2'!$AB$35:$AB$36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2'!$I$35:$I$36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216328"/>
        <c:axId val="881213800"/>
      </c:barChart>
      <c:catAx>
        <c:axId val="88121632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13800"/>
        <c:crosses val="autoZero"/>
        <c:auto val="1"/>
        <c:lblAlgn val="ctr"/>
        <c:lblOffset val="100"/>
        <c:noMultiLvlLbl val="0"/>
      </c:catAx>
      <c:valAx>
        <c:axId val="8812138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16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2)'!$X$35:$X$36</c:f>
              <c:numCache>
                <c:formatCode>General</c:formatCode>
                <c:ptCount val="2"/>
                <c:pt idx="0">
                  <c:v>20.0</c:v>
                </c:pt>
                <c:pt idx="1">
                  <c:v>10.0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2)'!$C$35:$C$36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2)'!$E$35:$E$36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9338488"/>
        <c:axId val="657767576"/>
      </c:barChart>
      <c:catAx>
        <c:axId val="62933848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7767576"/>
        <c:crosses val="autoZero"/>
        <c:auto val="1"/>
        <c:lblAlgn val="ctr"/>
        <c:lblOffset val="100"/>
        <c:noMultiLvlLbl val="0"/>
      </c:catAx>
      <c:valAx>
        <c:axId val="65776757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338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 ID-2006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2'!$AB$38:$AB$41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2'!$I$38:$I$41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0284712"/>
        <c:axId val="881150424"/>
      </c:barChart>
      <c:catAx>
        <c:axId val="600284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50424"/>
        <c:crosses val="autoZero"/>
        <c:auto val="1"/>
        <c:lblAlgn val="ctr"/>
        <c:lblOffset val="100"/>
        <c:noMultiLvlLbl val="0"/>
      </c:catAx>
      <c:valAx>
        <c:axId val="881150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284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2'!$AC$24:$AC$25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2'!$J$24:$J$25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111400"/>
        <c:axId val="881114328"/>
      </c:barChart>
      <c:catAx>
        <c:axId val="881111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14328"/>
        <c:crosses val="autoZero"/>
        <c:auto val="1"/>
        <c:lblAlgn val="ctr"/>
        <c:lblOffset val="100"/>
        <c:noMultiLvlLbl val="0"/>
      </c:catAx>
      <c:valAx>
        <c:axId val="88111432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11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2'!$AC$27:$AC$30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2'!$J$27:$J$30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084792"/>
        <c:axId val="881072632"/>
      </c:barChart>
      <c:catAx>
        <c:axId val="8810847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72632"/>
        <c:crosses val="autoZero"/>
        <c:auto val="1"/>
        <c:lblAlgn val="ctr"/>
        <c:lblOffset val="100"/>
        <c:noMultiLvlLbl val="0"/>
      </c:catAx>
      <c:valAx>
        <c:axId val="881072632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84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2'!$AC$35:$AC$36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2'!$J$35:$J$36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9292120"/>
        <c:axId val="795761928"/>
      </c:barChart>
      <c:catAx>
        <c:axId val="62929212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5761928"/>
        <c:crosses val="autoZero"/>
        <c:auto val="1"/>
        <c:lblAlgn val="ctr"/>
        <c:lblOffset val="100"/>
        <c:noMultiLvlLbl val="0"/>
      </c:catAx>
      <c:valAx>
        <c:axId val="79576192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9292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2'!$AC$38:$AC$41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2'!$J$38:$J$41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3631816"/>
        <c:axId val="881032504"/>
      </c:barChart>
      <c:catAx>
        <c:axId val="873631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32504"/>
        <c:crosses val="autoZero"/>
        <c:auto val="1"/>
        <c:lblAlgn val="ctr"/>
        <c:lblOffset val="100"/>
        <c:noMultiLvlLbl val="0"/>
      </c:catAx>
      <c:valAx>
        <c:axId val="88103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631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2'!$AD$24:$AD$25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2'!$K$24:$K$25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782280"/>
        <c:axId val="652502280"/>
      </c:barChart>
      <c:catAx>
        <c:axId val="879782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2502280"/>
        <c:crosses val="autoZero"/>
        <c:auto val="1"/>
        <c:lblAlgn val="ctr"/>
        <c:lblOffset val="100"/>
        <c:noMultiLvlLbl val="0"/>
      </c:catAx>
      <c:valAx>
        <c:axId val="65250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9782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2'!$AD$27:$AD$30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D9969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2'!$K$27:$K$30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3651192"/>
        <c:axId val="880974264"/>
      </c:barChart>
      <c:catAx>
        <c:axId val="8736511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974264"/>
        <c:crosses val="autoZero"/>
        <c:auto val="1"/>
        <c:lblAlgn val="ctr"/>
        <c:lblOffset val="100"/>
        <c:noMultiLvlLbl val="0"/>
      </c:catAx>
      <c:valAx>
        <c:axId val="880974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3651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2'!$AD$35:$AD$36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2'!$K$35:$K$36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918056"/>
        <c:axId val="794933240"/>
      </c:barChart>
      <c:catAx>
        <c:axId val="8809180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4933240"/>
        <c:crosses val="autoZero"/>
        <c:auto val="1"/>
        <c:lblAlgn val="ctr"/>
        <c:lblOffset val="100"/>
        <c:noMultiLvlLbl val="0"/>
      </c:catAx>
      <c:valAx>
        <c:axId val="7949332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918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2'!$AD$38:$AD$41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rgbClr val="C3D69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2'!$K$38:$K$41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734456"/>
        <c:axId val="618496136"/>
      </c:barChart>
      <c:catAx>
        <c:axId val="880734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8496136"/>
        <c:crosses val="autoZero"/>
        <c:auto val="1"/>
        <c:lblAlgn val="ctr"/>
        <c:lblOffset val="100"/>
        <c:noMultiLvlLbl val="0"/>
      </c:catAx>
      <c:valAx>
        <c:axId val="618496136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734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2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2'!$AE$24:$AE$25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Trial 1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2'!$C$24:$C$25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2'!$L$24:$L$25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004264"/>
        <c:axId val="880853896"/>
      </c:barChart>
      <c:catAx>
        <c:axId val="892004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53896"/>
        <c:crosses val="autoZero"/>
        <c:auto val="1"/>
        <c:lblAlgn val="ctr"/>
        <c:lblOffset val="100"/>
        <c:noMultiLvlLbl val="0"/>
      </c:catAx>
      <c:valAx>
        <c:axId val="88085389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2004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77.xml"/><Relationship Id="rId14" Type="http://schemas.openxmlformats.org/officeDocument/2006/relationships/chart" Target="../charts/chart78.xml"/><Relationship Id="rId15" Type="http://schemas.openxmlformats.org/officeDocument/2006/relationships/chart" Target="../charts/chart79.xml"/><Relationship Id="rId16" Type="http://schemas.openxmlformats.org/officeDocument/2006/relationships/chart" Target="../charts/chart80.xml"/><Relationship Id="rId17" Type="http://schemas.openxmlformats.org/officeDocument/2006/relationships/chart" Target="../charts/chart81.xml"/><Relationship Id="rId18" Type="http://schemas.openxmlformats.org/officeDocument/2006/relationships/chart" Target="../charts/chart82.xml"/><Relationship Id="rId19" Type="http://schemas.openxmlformats.org/officeDocument/2006/relationships/chart" Target="../charts/chart83.xml"/><Relationship Id="rId63" Type="http://schemas.openxmlformats.org/officeDocument/2006/relationships/chart" Target="../charts/chart127.xml"/><Relationship Id="rId64" Type="http://schemas.openxmlformats.org/officeDocument/2006/relationships/chart" Target="../charts/chart128.xml"/><Relationship Id="rId50" Type="http://schemas.openxmlformats.org/officeDocument/2006/relationships/chart" Target="../charts/chart114.xml"/><Relationship Id="rId51" Type="http://schemas.openxmlformats.org/officeDocument/2006/relationships/chart" Target="../charts/chart115.xml"/><Relationship Id="rId52" Type="http://schemas.openxmlformats.org/officeDocument/2006/relationships/chart" Target="../charts/chart116.xml"/><Relationship Id="rId53" Type="http://schemas.openxmlformats.org/officeDocument/2006/relationships/chart" Target="../charts/chart117.xml"/><Relationship Id="rId54" Type="http://schemas.openxmlformats.org/officeDocument/2006/relationships/chart" Target="../charts/chart118.xml"/><Relationship Id="rId55" Type="http://schemas.openxmlformats.org/officeDocument/2006/relationships/chart" Target="../charts/chart119.xml"/><Relationship Id="rId56" Type="http://schemas.openxmlformats.org/officeDocument/2006/relationships/chart" Target="../charts/chart120.xml"/><Relationship Id="rId57" Type="http://schemas.openxmlformats.org/officeDocument/2006/relationships/chart" Target="../charts/chart121.xml"/><Relationship Id="rId58" Type="http://schemas.openxmlformats.org/officeDocument/2006/relationships/chart" Target="../charts/chart122.xml"/><Relationship Id="rId59" Type="http://schemas.openxmlformats.org/officeDocument/2006/relationships/chart" Target="../charts/chart123.xml"/><Relationship Id="rId40" Type="http://schemas.openxmlformats.org/officeDocument/2006/relationships/chart" Target="../charts/chart104.xml"/><Relationship Id="rId41" Type="http://schemas.openxmlformats.org/officeDocument/2006/relationships/chart" Target="../charts/chart105.xml"/><Relationship Id="rId42" Type="http://schemas.openxmlformats.org/officeDocument/2006/relationships/chart" Target="../charts/chart106.xml"/><Relationship Id="rId43" Type="http://schemas.openxmlformats.org/officeDocument/2006/relationships/chart" Target="../charts/chart107.xml"/><Relationship Id="rId44" Type="http://schemas.openxmlformats.org/officeDocument/2006/relationships/chart" Target="../charts/chart108.xml"/><Relationship Id="rId45" Type="http://schemas.openxmlformats.org/officeDocument/2006/relationships/chart" Target="../charts/chart109.xml"/><Relationship Id="rId46" Type="http://schemas.openxmlformats.org/officeDocument/2006/relationships/chart" Target="../charts/chart110.xml"/><Relationship Id="rId47" Type="http://schemas.openxmlformats.org/officeDocument/2006/relationships/chart" Target="../charts/chart111.xml"/><Relationship Id="rId48" Type="http://schemas.openxmlformats.org/officeDocument/2006/relationships/chart" Target="../charts/chart112.xml"/><Relationship Id="rId49" Type="http://schemas.openxmlformats.org/officeDocument/2006/relationships/chart" Target="../charts/chart113.xml"/><Relationship Id="rId1" Type="http://schemas.openxmlformats.org/officeDocument/2006/relationships/chart" Target="../charts/chart65.xml"/><Relationship Id="rId2" Type="http://schemas.openxmlformats.org/officeDocument/2006/relationships/chart" Target="../charts/chart66.xml"/><Relationship Id="rId3" Type="http://schemas.openxmlformats.org/officeDocument/2006/relationships/chart" Target="../charts/chart67.xml"/><Relationship Id="rId4" Type="http://schemas.openxmlformats.org/officeDocument/2006/relationships/chart" Target="../charts/chart68.xml"/><Relationship Id="rId5" Type="http://schemas.openxmlformats.org/officeDocument/2006/relationships/chart" Target="../charts/chart69.xml"/><Relationship Id="rId6" Type="http://schemas.openxmlformats.org/officeDocument/2006/relationships/chart" Target="../charts/chart70.xml"/><Relationship Id="rId7" Type="http://schemas.openxmlformats.org/officeDocument/2006/relationships/chart" Target="../charts/chart71.xml"/><Relationship Id="rId8" Type="http://schemas.openxmlformats.org/officeDocument/2006/relationships/chart" Target="../charts/chart72.xml"/><Relationship Id="rId9" Type="http://schemas.openxmlformats.org/officeDocument/2006/relationships/chart" Target="../charts/chart73.xml"/><Relationship Id="rId30" Type="http://schemas.openxmlformats.org/officeDocument/2006/relationships/chart" Target="../charts/chart94.xml"/><Relationship Id="rId31" Type="http://schemas.openxmlformats.org/officeDocument/2006/relationships/chart" Target="../charts/chart95.xml"/><Relationship Id="rId32" Type="http://schemas.openxmlformats.org/officeDocument/2006/relationships/chart" Target="../charts/chart96.xml"/><Relationship Id="rId33" Type="http://schemas.openxmlformats.org/officeDocument/2006/relationships/chart" Target="../charts/chart97.xml"/><Relationship Id="rId34" Type="http://schemas.openxmlformats.org/officeDocument/2006/relationships/chart" Target="../charts/chart98.xml"/><Relationship Id="rId35" Type="http://schemas.openxmlformats.org/officeDocument/2006/relationships/chart" Target="../charts/chart99.xml"/><Relationship Id="rId36" Type="http://schemas.openxmlformats.org/officeDocument/2006/relationships/chart" Target="../charts/chart100.xml"/><Relationship Id="rId37" Type="http://schemas.openxmlformats.org/officeDocument/2006/relationships/chart" Target="../charts/chart101.xml"/><Relationship Id="rId38" Type="http://schemas.openxmlformats.org/officeDocument/2006/relationships/chart" Target="../charts/chart102.xml"/><Relationship Id="rId39" Type="http://schemas.openxmlformats.org/officeDocument/2006/relationships/chart" Target="../charts/chart103.xml"/><Relationship Id="rId20" Type="http://schemas.openxmlformats.org/officeDocument/2006/relationships/chart" Target="../charts/chart84.xml"/><Relationship Id="rId21" Type="http://schemas.openxmlformats.org/officeDocument/2006/relationships/chart" Target="../charts/chart85.xml"/><Relationship Id="rId22" Type="http://schemas.openxmlformats.org/officeDocument/2006/relationships/chart" Target="../charts/chart86.xml"/><Relationship Id="rId23" Type="http://schemas.openxmlformats.org/officeDocument/2006/relationships/chart" Target="../charts/chart87.xml"/><Relationship Id="rId24" Type="http://schemas.openxmlformats.org/officeDocument/2006/relationships/chart" Target="../charts/chart88.xml"/><Relationship Id="rId25" Type="http://schemas.openxmlformats.org/officeDocument/2006/relationships/chart" Target="../charts/chart89.xml"/><Relationship Id="rId26" Type="http://schemas.openxmlformats.org/officeDocument/2006/relationships/chart" Target="../charts/chart90.xml"/><Relationship Id="rId27" Type="http://schemas.openxmlformats.org/officeDocument/2006/relationships/chart" Target="../charts/chart91.xml"/><Relationship Id="rId28" Type="http://schemas.openxmlformats.org/officeDocument/2006/relationships/chart" Target="../charts/chart92.xml"/><Relationship Id="rId29" Type="http://schemas.openxmlformats.org/officeDocument/2006/relationships/chart" Target="../charts/chart93.xml"/><Relationship Id="rId60" Type="http://schemas.openxmlformats.org/officeDocument/2006/relationships/chart" Target="../charts/chart124.xml"/><Relationship Id="rId61" Type="http://schemas.openxmlformats.org/officeDocument/2006/relationships/chart" Target="../charts/chart125.xml"/><Relationship Id="rId62" Type="http://schemas.openxmlformats.org/officeDocument/2006/relationships/chart" Target="../charts/chart126.xml"/><Relationship Id="rId10" Type="http://schemas.openxmlformats.org/officeDocument/2006/relationships/chart" Target="../charts/chart74.xml"/><Relationship Id="rId11" Type="http://schemas.openxmlformats.org/officeDocument/2006/relationships/chart" Target="../charts/chart75.xml"/><Relationship Id="rId12" Type="http://schemas.openxmlformats.org/officeDocument/2006/relationships/chart" Target="../charts/chart7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1</xdr:col>
      <xdr:colOff>1092200</xdr:colOff>
      <xdr:row>58</xdr:row>
      <xdr:rowOff>0</xdr:rowOff>
    </xdr:to>
    <xdr:graphicFrame macro="">
      <xdr:nvGraphicFramePr>
        <xdr:cNvPr id="1922744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60</xdr:row>
      <xdr:rowOff>28223</xdr:rowOff>
    </xdr:from>
    <xdr:to>
      <xdr:col>1</xdr:col>
      <xdr:colOff>1092200</xdr:colOff>
      <xdr:row>73</xdr:row>
      <xdr:rowOff>28223</xdr:rowOff>
    </xdr:to>
    <xdr:graphicFrame macro="">
      <xdr:nvGraphicFramePr>
        <xdr:cNvPr id="192274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76</xdr:row>
      <xdr:rowOff>52211</xdr:rowOff>
    </xdr:from>
    <xdr:to>
      <xdr:col>1</xdr:col>
      <xdr:colOff>1092200</xdr:colOff>
      <xdr:row>89</xdr:row>
      <xdr:rowOff>52211</xdr:rowOff>
    </xdr:to>
    <xdr:graphicFrame macro="">
      <xdr:nvGraphicFramePr>
        <xdr:cNvPr id="1922744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56445</xdr:colOff>
      <xdr:row>92</xdr:row>
      <xdr:rowOff>112890</xdr:rowOff>
    </xdr:from>
    <xdr:to>
      <xdr:col>1</xdr:col>
      <xdr:colOff>1148645</xdr:colOff>
      <xdr:row>105</xdr:row>
      <xdr:rowOff>112889</xdr:rowOff>
    </xdr:to>
    <xdr:graphicFrame macro="">
      <xdr:nvGraphicFramePr>
        <xdr:cNvPr id="192274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572000" y="12079111"/>
    <xdr:ext cx="4037189" cy="2384778"/>
    <xdr:graphicFrame macro="">
      <xdr:nvGraphicFramePr>
        <xdr:cNvPr id="19227451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572000" y="15014222"/>
    <xdr:ext cx="4024489" cy="2384778"/>
    <xdr:graphicFrame macro="">
      <xdr:nvGraphicFramePr>
        <xdr:cNvPr id="19227452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559300" y="17880189"/>
    <xdr:ext cx="4024489" cy="2384778"/>
    <xdr:graphicFrame macro="">
      <xdr:nvGraphicFramePr>
        <xdr:cNvPr id="19227453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twoCellAnchor>
    <xdr:from>
      <xdr:col>5</xdr:col>
      <xdr:colOff>647700</xdr:colOff>
      <xdr:row>61</xdr:row>
      <xdr:rowOff>0</xdr:rowOff>
    </xdr:from>
    <xdr:to>
      <xdr:col>9</xdr:col>
      <xdr:colOff>698500</xdr:colOff>
      <xdr:row>74</xdr:row>
      <xdr:rowOff>0</xdr:rowOff>
    </xdr:to>
    <xdr:graphicFrame macro="">
      <xdr:nvGraphicFramePr>
        <xdr:cNvPr id="19227454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698500</xdr:colOff>
      <xdr:row>76</xdr:row>
      <xdr:rowOff>165100</xdr:rowOff>
    </xdr:from>
    <xdr:to>
      <xdr:col>9</xdr:col>
      <xdr:colOff>749300</xdr:colOff>
      <xdr:row>89</xdr:row>
      <xdr:rowOff>165100</xdr:rowOff>
    </xdr:to>
    <xdr:graphicFrame macro="">
      <xdr:nvGraphicFramePr>
        <xdr:cNvPr id="19227455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723900</xdr:colOff>
      <xdr:row>92</xdr:row>
      <xdr:rowOff>165100</xdr:rowOff>
    </xdr:from>
    <xdr:to>
      <xdr:col>9</xdr:col>
      <xdr:colOff>774700</xdr:colOff>
      <xdr:row>105</xdr:row>
      <xdr:rowOff>165100</xdr:rowOff>
    </xdr:to>
    <xdr:graphicFrame macro="">
      <xdr:nvGraphicFramePr>
        <xdr:cNvPr id="19227456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25400</xdr:colOff>
      <xdr:row>45</xdr:row>
      <xdr:rowOff>0</xdr:rowOff>
    </xdr:from>
    <xdr:to>
      <xdr:col>14</xdr:col>
      <xdr:colOff>114300</xdr:colOff>
      <xdr:row>58</xdr:row>
      <xdr:rowOff>0</xdr:rowOff>
    </xdr:to>
    <xdr:graphicFrame macro="">
      <xdr:nvGraphicFramePr>
        <xdr:cNvPr id="19227457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1054100</xdr:colOff>
      <xdr:row>61</xdr:row>
      <xdr:rowOff>12700</xdr:rowOff>
    </xdr:from>
    <xdr:to>
      <xdr:col>14</xdr:col>
      <xdr:colOff>76200</xdr:colOff>
      <xdr:row>74</xdr:row>
      <xdr:rowOff>12700</xdr:rowOff>
    </xdr:to>
    <xdr:graphicFrame macro="">
      <xdr:nvGraphicFramePr>
        <xdr:cNvPr id="19227458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12700</xdr:colOff>
      <xdr:row>76</xdr:row>
      <xdr:rowOff>165100</xdr:rowOff>
    </xdr:from>
    <xdr:to>
      <xdr:col>14</xdr:col>
      <xdr:colOff>101600</xdr:colOff>
      <xdr:row>89</xdr:row>
      <xdr:rowOff>165100</xdr:rowOff>
    </xdr:to>
    <xdr:graphicFrame macro="">
      <xdr:nvGraphicFramePr>
        <xdr:cNvPr id="19227459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93</xdr:row>
      <xdr:rowOff>0</xdr:rowOff>
    </xdr:from>
    <xdr:to>
      <xdr:col>14</xdr:col>
      <xdr:colOff>76200</xdr:colOff>
      <xdr:row>106</xdr:row>
      <xdr:rowOff>0</xdr:rowOff>
    </xdr:to>
    <xdr:graphicFrame macro="">
      <xdr:nvGraphicFramePr>
        <xdr:cNvPr id="1922746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absoluteAnchor>
    <xdr:pos x="18621022" y="9059333"/>
    <xdr:ext cx="3997678" cy="2384778"/>
    <xdr:graphicFrame macro="">
      <xdr:nvGraphicFramePr>
        <xdr:cNvPr id="19227461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absoluteAnchor>
  <xdr:absoluteAnchor>
    <xdr:pos x="18640778" y="11994444"/>
    <xdr:ext cx="3990622" cy="2384778"/>
    <xdr:graphicFrame macro="">
      <xdr:nvGraphicFramePr>
        <xdr:cNvPr id="19227462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absoluteAnchor>
  <xdr:absoluteAnchor>
    <xdr:pos x="18640778" y="14929556"/>
    <xdr:ext cx="3990622" cy="2384777"/>
    <xdr:graphicFrame macro="">
      <xdr:nvGraphicFramePr>
        <xdr:cNvPr id="19227463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absoluteAnchor>
  <xdr:absoluteAnchor>
    <xdr:pos x="18640778" y="17864667"/>
    <xdr:ext cx="3990622" cy="2384777"/>
    <xdr:graphicFrame macro="">
      <xdr:nvGraphicFramePr>
        <xdr:cNvPr id="19227464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absoluteAnchor>
  <xdr:absoluteAnchor>
    <xdr:pos x="23431500" y="9025467"/>
    <xdr:ext cx="4013200" cy="2421467"/>
    <xdr:graphicFrame macro="">
      <xdr:nvGraphicFramePr>
        <xdr:cNvPr id="19227465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absoluteAnchor>
  <xdr:absoluteAnchor>
    <xdr:pos x="23558500" y="11881556"/>
    <xdr:ext cx="4013200" cy="2421467"/>
    <xdr:graphicFrame macro="">
      <xdr:nvGraphicFramePr>
        <xdr:cNvPr id="19227466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absoluteAnchor>
  <xdr:absoluteAnchor>
    <xdr:pos x="23558500" y="14890044"/>
    <xdr:ext cx="4013200" cy="2421466"/>
    <xdr:graphicFrame macro="">
      <xdr:nvGraphicFramePr>
        <xdr:cNvPr id="19227467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absoluteAnchor>
  <xdr:absoluteAnchor>
    <xdr:pos x="23602245" y="17827977"/>
    <xdr:ext cx="4013200" cy="2421467"/>
    <xdr:graphicFrame macro="">
      <xdr:nvGraphicFramePr>
        <xdr:cNvPr id="19227468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absoluteAnchor>
  <xdr:twoCellAnchor>
    <xdr:from>
      <xdr:col>21</xdr:col>
      <xdr:colOff>450144</xdr:colOff>
      <xdr:row>44</xdr:row>
      <xdr:rowOff>52211</xdr:rowOff>
    </xdr:from>
    <xdr:to>
      <xdr:col>23</xdr:col>
      <xdr:colOff>235656</xdr:colOff>
      <xdr:row>57</xdr:row>
      <xdr:rowOff>52211</xdr:rowOff>
    </xdr:to>
    <xdr:graphicFrame macro="">
      <xdr:nvGraphicFramePr>
        <xdr:cNvPr id="19227469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21</xdr:col>
      <xdr:colOff>436033</xdr:colOff>
      <xdr:row>60</xdr:row>
      <xdr:rowOff>127001</xdr:rowOff>
    </xdr:from>
    <xdr:to>
      <xdr:col>23</xdr:col>
      <xdr:colOff>221545</xdr:colOff>
      <xdr:row>73</xdr:row>
      <xdr:rowOff>127000</xdr:rowOff>
    </xdr:to>
    <xdr:graphicFrame macro="">
      <xdr:nvGraphicFramePr>
        <xdr:cNvPr id="19227470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21</xdr:col>
      <xdr:colOff>479778</xdr:colOff>
      <xdr:row>76</xdr:row>
      <xdr:rowOff>141112</xdr:rowOff>
    </xdr:from>
    <xdr:to>
      <xdr:col>23</xdr:col>
      <xdr:colOff>265290</xdr:colOff>
      <xdr:row>89</xdr:row>
      <xdr:rowOff>141112</xdr:rowOff>
    </xdr:to>
    <xdr:graphicFrame macro="">
      <xdr:nvGraphicFramePr>
        <xdr:cNvPr id="19227471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21</xdr:col>
      <xdr:colOff>550333</xdr:colOff>
      <xdr:row>92</xdr:row>
      <xdr:rowOff>169334</xdr:rowOff>
    </xdr:from>
    <xdr:to>
      <xdr:col>23</xdr:col>
      <xdr:colOff>335845</xdr:colOff>
      <xdr:row>105</xdr:row>
      <xdr:rowOff>169334</xdr:rowOff>
    </xdr:to>
    <xdr:graphicFrame macro="">
      <xdr:nvGraphicFramePr>
        <xdr:cNvPr id="19227472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23</xdr:col>
      <xdr:colOff>817034</xdr:colOff>
      <xdr:row>44</xdr:row>
      <xdr:rowOff>28223</xdr:rowOff>
    </xdr:from>
    <xdr:to>
      <xdr:col>28</xdr:col>
      <xdr:colOff>9878</xdr:colOff>
      <xdr:row>57</xdr:row>
      <xdr:rowOff>28222</xdr:rowOff>
    </xdr:to>
    <xdr:graphicFrame macro="">
      <xdr:nvGraphicFramePr>
        <xdr:cNvPr id="19227473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831145</xdr:colOff>
      <xdr:row>60</xdr:row>
      <xdr:rowOff>155223</xdr:rowOff>
    </xdr:from>
    <xdr:to>
      <xdr:col>28</xdr:col>
      <xdr:colOff>23989</xdr:colOff>
      <xdr:row>73</xdr:row>
      <xdr:rowOff>155222</xdr:rowOff>
    </xdr:to>
    <xdr:graphicFrame macro="">
      <xdr:nvGraphicFramePr>
        <xdr:cNvPr id="19227474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23</xdr:col>
      <xdr:colOff>887589</xdr:colOff>
      <xdr:row>77</xdr:row>
      <xdr:rowOff>0</xdr:rowOff>
    </xdr:from>
    <xdr:to>
      <xdr:col>28</xdr:col>
      <xdr:colOff>93133</xdr:colOff>
      <xdr:row>90</xdr:row>
      <xdr:rowOff>0</xdr:rowOff>
    </xdr:to>
    <xdr:graphicFrame macro="">
      <xdr:nvGraphicFramePr>
        <xdr:cNvPr id="19227475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23</xdr:col>
      <xdr:colOff>901700</xdr:colOff>
      <xdr:row>92</xdr:row>
      <xdr:rowOff>127000</xdr:rowOff>
    </xdr:from>
    <xdr:to>
      <xdr:col>28</xdr:col>
      <xdr:colOff>107244</xdr:colOff>
      <xdr:row>105</xdr:row>
      <xdr:rowOff>127000</xdr:rowOff>
    </xdr:to>
    <xdr:graphicFrame macro="">
      <xdr:nvGraphicFramePr>
        <xdr:cNvPr id="19227476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28</xdr:col>
      <xdr:colOff>479778</xdr:colOff>
      <xdr:row>45</xdr:row>
      <xdr:rowOff>-1</xdr:rowOff>
    </xdr:from>
    <xdr:to>
      <xdr:col>32</xdr:col>
      <xdr:colOff>670278</xdr:colOff>
      <xdr:row>58</xdr:row>
      <xdr:rowOff>0</xdr:rowOff>
    </xdr:to>
    <xdr:graphicFrame macro="">
      <xdr:nvGraphicFramePr>
        <xdr:cNvPr id="19227477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28</xdr:col>
      <xdr:colOff>478367</xdr:colOff>
      <xdr:row>60</xdr:row>
      <xdr:rowOff>127000</xdr:rowOff>
    </xdr:from>
    <xdr:to>
      <xdr:col>32</xdr:col>
      <xdr:colOff>668867</xdr:colOff>
      <xdr:row>73</xdr:row>
      <xdr:rowOff>127000</xdr:rowOff>
    </xdr:to>
    <xdr:graphicFrame macro="">
      <xdr:nvGraphicFramePr>
        <xdr:cNvPr id="19227478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28</xdr:col>
      <xdr:colOff>479778</xdr:colOff>
      <xdr:row>76</xdr:row>
      <xdr:rowOff>165101</xdr:rowOff>
    </xdr:from>
    <xdr:to>
      <xdr:col>32</xdr:col>
      <xdr:colOff>670278</xdr:colOff>
      <xdr:row>89</xdr:row>
      <xdr:rowOff>165101</xdr:rowOff>
    </xdr:to>
    <xdr:graphicFrame macro="">
      <xdr:nvGraphicFramePr>
        <xdr:cNvPr id="19227479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28</xdr:col>
      <xdr:colOff>451555</xdr:colOff>
      <xdr:row>92</xdr:row>
      <xdr:rowOff>136879</xdr:rowOff>
    </xdr:from>
    <xdr:to>
      <xdr:col>32</xdr:col>
      <xdr:colOff>642055</xdr:colOff>
      <xdr:row>105</xdr:row>
      <xdr:rowOff>136879</xdr:rowOff>
    </xdr:to>
    <xdr:graphicFrame macro="">
      <xdr:nvGraphicFramePr>
        <xdr:cNvPr id="19227480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33</xdr:col>
      <xdr:colOff>252589</xdr:colOff>
      <xdr:row>44</xdr:row>
      <xdr:rowOff>165101</xdr:rowOff>
    </xdr:from>
    <xdr:to>
      <xdr:col>37</xdr:col>
      <xdr:colOff>481189</xdr:colOff>
      <xdr:row>57</xdr:row>
      <xdr:rowOff>165100</xdr:rowOff>
    </xdr:to>
    <xdr:graphicFrame macro="">
      <xdr:nvGraphicFramePr>
        <xdr:cNvPr id="19227481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33</xdr:col>
      <xdr:colOff>268111</xdr:colOff>
      <xdr:row>60</xdr:row>
      <xdr:rowOff>98778</xdr:rowOff>
    </xdr:from>
    <xdr:to>
      <xdr:col>37</xdr:col>
      <xdr:colOff>496711</xdr:colOff>
      <xdr:row>73</xdr:row>
      <xdr:rowOff>98778</xdr:rowOff>
    </xdr:to>
    <xdr:graphicFrame macro="">
      <xdr:nvGraphicFramePr>
        <xdr:cNvPr id="1922748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33</xdr:col>
      <xdr:colOff>248356</xdr:colOff>
      <xdr:row>76</xdr:row>
      <xdr:rowOff>66323</xdr:rowOff>
    </xdr:from>
    <xdr:to>
      <xdr:col>37</xdr:col>
      <xdr:colOff>484012</xdr:colOff>
      <xdr:row>89</xdr:row>
      <xdr:rowOff>66323</xdr:rowOff>
    </xdr:to>
    <xdr:graphicFrame macro="">
      <xdr:nvGraphicFramePr>
        <xdr:cNvPr id="19227483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33</xdr:col>
      <xdr:colOff>282222</xdr:colOff>
      <xdr:row>92</xdr:row>
      <xdr:rowOff>66323</xdr:rowOff>
    </xdr:from>
    <xdr:to>
      <xdr:col>37</xdr:col>
      <xdr:colOff>510822</xdr:colOff>
      <xdr:row>105</xdr:row>
      <xdr:rowOff>66323</xdr:rowOff>
    </xdr:to>
    <xdr:graphicFrame macro="">
      <xdr:nvGraphicFramePr>
        <xdr:cNvPr id="19227484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38</xdr:col>
      <xdr:colOff>56444</xdr:colOff>
      <xdr:row>44</xdr:row>
      <xdr:rowOff>165101</xdr:rowOff>
    </xdr:from>
    <xdr:to>
      <xdr:col>42</xdr:col>
      <xdr:colOff>285044</xdr:colOff>
      <xdr:row>57</xdr:row>
      <xdr:rowOff>165100</xdr:rowOff>
    </xdr:to>
    <xdr:graphicFrame macro="">
      <xdr:nvGraphicFramePr>
        <xdr:cNvPr id="19227485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84667</xdr:colOff>
      <xdr:row>60</xdr:row>
      <xdr:rowOff>180622</xdr:rowOff>
    </xdr:from>
    <xdr:to>
      <xdr:col>42</xdr:col>
      <xdr:colOff>313267</xdr:colOff>
      <xdr:row>73</xdr:row>
      <xdr:rowOff>180621</xdr:rowOff>
    </xdr:to>
    <xdr:graphicFrame macro="">
      <xdr:nvGraphicFramePr>
        <xdr:cNvPr id="19227486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38</xdr:col>
      <xdr:colOff>252589</xdr:colOff>
      <xdr:row>76</xdr:row>
      <xdr:rowOff>28222</xdr:rowOff>
    </xdr:from>
    <xdr:to>
      <xdr:col>42</xdr:col>
      <xdr:colOff>481189</xdr:colOff>
      <xdr:row>89</xdr:row>
      <xdr:rowOff>28222</xdr:rowOff>
    </xdr:to>
    <xdr:graphicFrame macro="">
      <xdr:nvGraphicFramePr>
        <xdr:cNvPr id="19227487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38</xdr:col>
      <xdr:colOff>294923</xdr:colOff>
      <xdr:row>92</xdr:row>
      <xdr:rowOff>56445</xdr:rowOff>
    </xdr:from>
    <xdr:to>
      <xdr:col>42</xdr:col>
      <xdr:colOff>523523</xdr:colOff>
      <xdr:row>105</xdr:row>
      <xdr:rowOff>56445</xdr:rowOff>
    </xdr:to>
    <xdr:graphicFrame macro="">
      <xdr:nvGraphicFramePr>
        <xdr:cNvPr id="19227488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42</xdr:col>
      <xdr:colOff>931333</xdr:colOff>
      <xdr:row>44</xdr:row>
      <xdr:rowOff>127000</xdr:rowOff>
    </xdr:from>
    <xdr:to>
      <xdr:col>47</xdr:col>
      <xdr:colOff>200378</xdr:colOff>
      <xdr:row>57</xdr:row>
      <xdr:rowOff>127000</xdr:rowOff>
    </xdr:to>
    <xdr:graphicFrame macro="">
      <xdr:nvGraphicFramePr>
        <xdr:cNvPr id="19227489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42</xdr:col>
      <xdr:colOff>945445</xdr:colOff>
      <xdr:row>60</xdr:row>
      <xdr:rowOff>108656</xdr:rowOff>
    </xdr:from>
    <xdr:to>
      <xdr:col>47</xdr:col>
      <xdr:colOff>214490</xdr:colOff>
      <xdr:row>73</xdr:row>
      <xdr:rowOff>108655</xdr:rowOff>
    </xdr:to>
    <xdr:graphicFrame macro="">
      <xdr:nvGraphicFramePr>
        <xdr:cNvPr id="19227490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43</xdr:col>
      <xdr:colOff>28223</xdr:colOff>
      <xdr:row>76</xdr:row>
      <xdr:rowOff>28222</xdr:rowOff>
    </xdr:from>
    <xdr:to>
      <xdr:col>47</xdr:col>
      <xdr:colOff>256823</xdr:colOff>
      <xdr:row>89</xdr:row>
      <xdr:rowOff>28222</xdr:rowOff>
    </xdr:to>
    <xdr:graphicFrame macro="">
      <xdr:nvGraphicFramePr>
        <xdr:cNvPr id="19227491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43</xdr:col>
      <xdr:colOff>26811</xdr:colOff>
      <xdr:row>92</xdr:row>
      <xdr:rowOff>23990</xdr:rowOff>
    </xdr:from>
    <xdr:to>
      <xdr:col>47</xdr:col>
      <xdr:colOff>255411</xdr:colOff>
      <xdr:row>105</xdr:row>
      <xdr:rowOff>23990</xdr:rowOff>
    </xdr:to>
    <xdr:graphicFrame macro="">
      <xdr:nvGraphicFramePr>
        <xdr:cNvPr id="19227492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47</xdr:col>
      <xdr:colOff>747888</xdr:colOff>
      <xdr:row>44</xdr:row>
      <xdr:rowOff>141111</xdr:rowOff>
    </xdr:from>
    <xdr:to>
      <xdr:col>52</xdr:col>
      <xdr:colOff>16933</xdr:colOff>
      <xdr:row>57</xdr:row>
      <xdr:rowOff>141111</xdr:rowOff>
    </xdr:to>
    <xdr:graphicFrame macro="">
      <xdr:nvGraphicFramePr>
        <xdr:cNvPr id="19227493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47</xdr:col>
      <xdr:colOff>790222</xdr:colOff>
      <xdr:row>60</xdr:row>
      <xdr:rowOff>112889</xdr:rowOff>
    </xdr:from>
    <xdr:to>
      <xdr:col>52</xdr:col>
      <xdr:colOff>59267</xdr:colOff>
      <xdr:row>73</xdr:row>
      <xdr:rowOff>112889</xdr:rowOff>
    </xdr:to>
    <xdr:graphicFrame macro="">
      <xdr:nvGraphicFramePr>
        <xdr:cNvPr id="19227494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47</xdr:col>
      <xdr:colOff>733777</xdr:colOff>
      <xdr:row>76</xdr:row>
      <xdr:rowOff>28223</xdr:rowOff>
    </xdr:from>
    <xdr:to>
      <xdr:col>52</xdr:col>
      <xdr:colOff>2822</xdr:colOff>
      <xdr:row>89</xdr:row>
      <xdr:rowOff>28223</xdr:rowOff>
    </xdr:to>
    <xdr:graphicFrame macro="">
      <xdr:nvGraphicFramePr>
        <xdr:cNvPr id="19227495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47</xdr:col>
      <xdr:colOff>774700</xdr:colOff>
      <xdr:row>92</xdr:row>
      <xdr:rowOff>42333</xdr:rowOff>
    </xdr:from>
    <xdr:to>
      <xdr:col>52</xdr:col>
      <xdr:colOff>43745</xdr:colOff>
      <xdr:row>105</xdr:row>
      <xdr:rowOff>42333</xdr:rowOff>
    </xdr:to>
    <xdr:graphicFrame macro="">
      <xdr:nvGraphicFramePr>
        <xdr:cNvPr id="19227496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52</xdr:col>
      <xdr:colOff>649112</xdr:colOff>
      <xdr:row>45</xdr:row>
      <xdr:rowOff>38100</xdr:rowOff>
    </xdr:from>
    <xdr:to>
      <xdr:col>56</xdr:col>
      <xdr:colOff>877711</xdr:colOff>
      <xdr:row>58</xdr:row>
      <xdr:rowOff>38100</xdr:rowOff>
    </xdr:to>
    <xdr:graphicFrame macro="">
      <xdr:nvGraphicFramePr>
        <xdr:cNvPr id="19227497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52</xdr:col>
      <xdr:colOff>719667</xdr:colOff>
      <xdr:row>60</xdr:row>
      <xdr:rowOff>98779</xdr:rowOff>
    </xdr:from>
    <xdr:to>
      <xdr:col>56</xdr:col>
      <xdr:colOff>948266</xdr:colOff>
      <xdr:row>73</xdr:row>
      <xdr:rowOff>98779</xdr:rowOff>
    </xdr:to>
    <xdr:graphicFrame macro="">
      <xdr:nvGraphicFramePr>
        <xdr:cNvPr id="19227498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52</xdr:col>
      <xdr:colOff>759178</xdr:colOff>
      <xdr:row>76</xdr:row>
      <xdr:rowOff>56445</xdr:rowOff>
    </xdr:from>
    <xdr:to>
      <xdr:col>57</xdr:col>
      <xdr:colOff>28222</xdr:colOff>
      <xdr:row>89</xdr:row>
      <xdr:rowOff>56445</xdr:rowOff>
    </xdr:to>
    <xdr:graphicFrame macro="">
      <xdr:nvGraphicFramePr>
        <xdr:cNvPr id="192274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52</xdr:col>
      <xdr:colOff>784578</xdr:colOff>
      <xdr:row>92</xdr:row>
      <xdr:rowOff>70556</xdr:rowOff>
    </xdr:from>
    <xdr:to>
      <xdr:col>57</xdr:col>
      <xdr:colOff>60678</xdr:colOff>
      <xdr:row>105</xdr:row>
      <xdr:rowOff>70556</xdr:rowOff>
    </xdr:to>
    <xdr:graphicFrame macro="">
      <xdr:nvGraphicFramePr>
        <xdr:cNvPr id="192275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57</xdr:col>
      <xdr:colOff>548923</xdr:colOff>
      <xdr:row>45</xdr:row>
      <xdr:rowOff>66322</xdr:rowOff>
    </xdr:from>
    <xdr:to>
      <xdr:col>61</xdr:col>
      <xdr:colOff>777523</xdr:colOff>
      <xdr:row>58</xdr:row>
      <xdr:rowOff>66322</xdr:rowOff>
    </xdr:to>
    <xdr:graphicFrame macro="">
      <xdr:nvGraphicFramePr>
        <xdr:cNvPr id="192275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57</xdr:col>
      <xdr:colOff>536224</xdr:colOff>
      <xdr:row>60</xdr:row>
      <xdr:rowOff>127000</xdr:rowOff>
    </xdr:from>
    <xdr:to>
      <xdr:col>61</xdr:col>
      <xdr:colOff>764824</xdr:colOff>
      <xdr:row>73</xdr:row>
      <xdr:rowOff>127000</xdr:rowOff>
    </xdr:to>
    <xdr:graphicFrame macro="">
      <xdr:nvGraphicFramePr>
        <xdr:cNvPr id="1922750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57</xdr:col>
      <xdr:colOff>550334</xdr:colOff>
      <xdr:row>76</xdr:row>
      <xdr:rowOff>56445</xdr:rowOff>
    </xdr:from>
    <xdr:to>
      <xdr:col>61</xdr:col>
      <xdr:colOff>778934</xdr:colOff>
      <xdr:row>89</xdr:row>
      <xdr:rowOff>56445</xdr:rowOff>
    </xdr:to>
    <xdr:graphicFrame macro="">
      <xdr:nvGraphicFramePr>
        <xdr:cNvPr id="19227503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57</xdr:col>
      <xdr:colOff>649112</xdr:colOff>
      <xdr:row>92</xdr:row>
      <xdr:rowOff>112888</xdr:rowOff>
    </xdr:from>
    <xdr:to>
      <xdr:col>61</xdr:col>
      <xdr:colOff>877712</xdr:colOff>
      <xdr:row>105</xdr:row>
      <xdr:rowOff>112888</xdr:rowOff>
    </xdr:to>
    <xdr:graphicFrame macro="">
      <xdr:nvGraphicFramePr>
        <xdr:cNvPr id="19227504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62</xdr:col>
      <xdr:colOff>577145</xdr:colOff>
      <xdr:row>44</xdr:row>
      <xdr:rowOff>169334</xdr:rowOff>
    </xdr:from>
    <xdr:to>
      <xdr:col>66</xdr:col>
      <xdr:colOff>808002</xdr:colOff>
      <xdr:row>57</xdr:row>
      <xdr:rowOff>169333</xdr:rowOff>
    </xdr:to>
    <xdr:graphicFrame macro="">
      <xdr:nvGraphicFramePr>
        <xdr:cNvPr id="19227505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62</xdr:col>
      <xdr:colOff>564444</xdr:colOff>
      <xdr:row>60</xdr:row>
      <xdr:rowOff>141112</xdr:rowOff>
    </xdr:from>
    <xdr:to>
      <xdr:col>66</xdr:col>
      <xdr:colOff>795301</xdr:colOff>
      <xdr:row>73</xdr:row>
      <xdr:rowOff>141111</xdr:rowOff>
    </xdr:to>
    <xdr:graphicFrame macro="">
      <xdr:nvGraphicFramePr>
        <xdr:cNvPr id="19227506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62</xdr:col>
      <xdr:colOff>548922</xdr:colOff>
      <xdr:row>76</xdr:row>
      <xdr:rowOff>66322</xdr:rowOff>
    </xdr:from>
    <xdr:to>
      <xdr:col>66</xdr:col>
      <xdr:colOff>779779</xdr:colOff>
      <xdr:row>89</xdr:row>
      <xdr:rowOff>66322</xdr:rowOff>
    </xdr:to>
    <xdr:graphicFrame macro="">
      <xdr:nvGraphicFramePr>
        <xdr:cNvPr id="19227507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62</xdr:col>
      <xdr:colOff>591255</xdr:colOff>
      <xdr:row>92</xdr:row>
      <xdr:rowOff>70556</xdr:rowOff>
    </xdr:from>
    <xdr:to>
      <xdr:col>66</xdr:col>
      <xdr:colOff>822112</xdr:colOff>
      <xdr:row>105</xdr:row>
      <xdr:rowOff>70556</xdr:rowOff>
    </xdr:to>
    <xdr:graphicFrame macro="">
      <xdr:nvGraphicFramePr>
        <xdr:cNvPr id="19227508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</xdr:col>
      <xdr:colOff>635000</xdr:colOff>
      <xdr:row>45</xdr:row>
      <xdr:rowOff>25400</xdr:rowOff>
    </xdr:from>
    <xdr:to>
      <xdr:col>9</xdr:col>
      <xdr:colOff>685800</xdr:colOff>
      <xdr:row>58</xdr:row>
      <xdr:rowOff>25400</xdr:rowOff>
    </xdr:to>
    <xdr:graphicFrame macro="">
      <xdr:nvGraphicFramePr>
        <xdr:cNvPr id="19227509" name="Chart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absoluteAnchor>
    <xdr:pos x="4572000" y="9144000"/>
    <xdr:ext cx="4037189" cy="2384778"/>
    <xdr:graphicFrame macro="">
      <xdr:nvGraphicFramePr>
        <xdr:cNvPr id="19227510" name="Chart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1</xdr:col>
      <xdr:colOff>1092200</xdr:colOff>
      <xdr:row>58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60</xdr:row>
      <xdr:rowOff>28223</xdr:rowOff>
    </xdr:from>
    <xdr:to>
      <xdr:col>1</xdr:col>
      <xdr:colOff>1092200</xdr:colOff>
      <xdr:row>73</xdr:row>
      <xdr:rowOff>28223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76</xdr:row>
      <xdr:rowOff>52211</xdr:rowOff>
    </xdr:from>
    <xdr:to>
      <xdr:col>1</xdr:col>
      <xdr:colOff>1092200</xdr:colOff>
      <xdr:row>89</xdr:row>
      <xdr:rowOff>52211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56445</xdr:colOff>
      <xdr:row>92</xdr:row>
      <xdr:rowOff>112890</xdr:rowOff>
    </xdr:from>
    <xdr:to>
      <xdr:col>1</xdr:col>
      <xdr:colOff>1148645</xdr:colOff>
      <xdr:row>105</xdr:row>
      <xdr:rowOff>112889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572000" y="12050889"/>
    <xdr:ext cx="4037189" cy="2384778"/>
    <xdr:graphicFrame macro="">
      <xdr:nvGraphicFramePr>
        <xdr:cNvPr id="6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572000" y="14986000"/>
    <xdr:ext cx="4024489" cy="2384778"/>
    <xdr:graphicFrame macro="">
      <xdr:nvGraphicFramePr>
        <xdr:cNvPr id="7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559300" y="17851967"/>
    <xdr:ext cx="4024489" cy="2384777"/>
    <xdr:graphicFrame macro="">
      <xdr:nvGraphicFramePr>
        <xdr:cNvPr id="8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twoCellAnchor>
    <xdr:from>
      <xdr:col>5</xdr:col>
      <xdr:colOff>647700</xdr:colOff>
      <xdr:row>61</xdr:row>
      <xdr:rowOff>0</xdr:rowOff>
    </xdr:from>
    <xdr:to>
      <xdr:col>9</xdr:col>
      <xdr:colOff>698500</xdr:colOff>
      <xdr:row>74</xdr:row>
      <xdr:rowOff>0</xdr:rowOff>
    </xdr:to>
    <xdr:graphicFrame macro="">
      <xdr:nvGraphicFramePr>
        <xdr:cNvPr id="9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698500</xdr:colOff>
      <xdr:row>76</xdr:row>
      <xdr:rowOff>165100</xdr:rowOff>
    </xdr:from>
    <xdr:to>
      <xdr:col>9</xdr:col>
      <xdr:colOff>749300</xdr:colOff>
      <xdr:row>89</xdr:row>
      <xdr:rowOff>165100</xdr:rowOff>
    </xdr:to>
    <xdr:graphicFrame macro="">
      <xdr:nvGraphicFramePr>
        <xdr:cNvPr id="10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723900</xdr:colOff>
      <xdr:row>92</xdr:row>
      <xdr:rowOff>165100</xdr:rowOff>
    </xdr:from>
    <xdr:to>
      <xdr:col>9</xdr:col>
      <xdr:colOff>774700</xdr:colOff>
      <xdr:row>105</xdr:row>
      <xdr:rowOff>165100</xdr:rowOff>
    </xdr:to>
    <xdr:graphicFrame macro="">
      <xdr:nvGraphicFramePr>
        <xdr:cNvPr id="11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25400</xdr:colOff>
      <xdr:row>45</xdr:row>
      <xdr:rowOff>0</xdr:rowOff>
    </xdr:from>
    <xdr:to>
      <xdr:col>14</xdr:col>
      <xdr:colOff>114300</xdr:colOff>
      <xdr:row>58</xdr:row>
      <xdr:rowOff>0</xdr:rowOff>
    </xdr:to>
    <xdr:graphicFrame macro="">
      <xdr:nvGraphicFramePr>
        <xdr:cNvPr id="12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1054100</xdr:colOff>
      <xdr:row>61</xdr:row>
      <xdr:rowOff>12700</xdr:rowOff>
    </xdr:from>
    <xdr:to>
      <xdr:col>14</xdr:col>
      <xdr:colOff>76200</xdr:colOff>
      <xdr:row>74</xdr:row>
      <xdr:rowOff>12700</xdr:rowOff>
    </xdr:to>
    <xdr:graphicFrame macro="">
      <xdr:nvGraphicFramePr>
        <xdr:cNvPr id="13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12700</xdr:colOff>
      <xdr:row>76</xdr:row>
      <xdr:rowOff>165100</xdr:rowOff>
    </xdr:from>
    <xdr:to>
      <xdr:col>14</xdr:col>
      <xdr:colOff>101600</xdr:colOff>
      <xdr:row>89</xdr:row>
      <xdr:rowOff>165100</xdr:rowOff>
    </xdr:to>
    <xdr:graphicFrame macro="">
      <xdr:nvGraphicFramePr>
        <xdr:cNvPr id="14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93</xdr:row>
      <xdr:rowOff>0</xdr:rowOff>
    </xdr:from>
    <xdr:to>
      <xdr:col>14</xdr:col>
      <xdr:colOff>76200</xdr:colOff>
      <xdr:row>106</xdr:row>
      <xdr:rowOff>0</xdr:rowOff>
    </xdr:to>
    <xdr:graphicFrame macro="">
      <xdr:nvGraphicFramePr>
        <xdr:cNvPr id="15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absoluteAnchor>
    <xdr:pos x="18621022" y="9059333"/>
    <xdr:ext cx="3997678" cy="2384778"/>
    <xdr:graphicFrame macro="">
      <xdr:nvGraphicFramePr>
        <xdr:cNvPr id="16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absoluteAnchor>
  <xdr:absoluteAnchor>
    <xdr:pos x="18640778" y="11994444"/>
    <xdr:ext cx="3990622" cy="2384778"/>
    <xdr:graphicFrame macro="">
      <xdr:nvGraphicFramePr>
        <xdr:cNvPr id="17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absoluteAnchor>
  <xdr:absoluteAnchor>
    <xdr:pos x="18640778" y="14929556"/>
    <xdr:ext cx="3990622" cy="2384777"/>
    <xdr:graphicFrame macro="">
      <xdr:nvGraphicFramePr>
        <xdr:cNvPr id="18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absoluteAnchor>
  <xdr:absoluteAnchor>
    <xdr:pos x="18640778" y="17864667"/>
    <xdr:ext cx="3990622" cy="2384777"/>
    <xdr:graphicFrame macro="">
      <xdr:nvGraphicFramePr>
        <xdr:cNvPr id="19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absoluteAnchor>
  <xdr:absoluteAnchor>
    <xdr:pos x="23431500" y="9025467"/>
    <xdr:ext cx="4013200" cy="2421467"/>
    <xdr:graphicFrame macro="">
      <xdr:nvGraphicFramePr>
        <xdr:cNvPr id="20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absoluteAnchor>
  <xdr:absoluteAnchor>
    <xdr:pos x="23558500" y="11881556"/>
    <xdr:ext cx="4013200" cy="2421467"/>
    <xdr:graphicFrame macro="">
      <xdr:nvGraphicFramePr>
        <xdr:cNvPr id="21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absoluteAnchor>
  <xdr:absoluteAnchor>
    <xdr:pos x="23558500" y="14890044"/>
    <xdr:ext cx="4013200" cy="2421466"/>
    <xdr:graphicFrame macro="">
      <xdr:nvGraphicFramePr>
        <xdr:cNvPr id="22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absoluteAnchor>
  <xdr:absoluteAnchor>
    <xdr:pos x="23602245" y="17827977"/>
    <xdr:ext cx="4013200" cy="2421467"/>
    <xdr:graphicFrame macro="">
      <xdr:nvGraphicFramePr>
        <xdr:cNvPr id="23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absoluteAnchor>
  <xdr:twoCellAnchor>
    <xdr:from>
      <xdr:col>21</xdr:col>
      <xdr:colOff>450144</xdr:colOff>
      <xdr:row>44</xdr:row>
      <xdr:rowOff>52211</xdr:rowOff>
    </xdr:from>
    <xdr:to>
      <xdr:col>23</xdr:col>
      <xdr:colOff>235656</xdr:colOff>
      <xdr:row>57</xdr:row>
      <xdr:rowOff>52211</xdr:rowOff>
    </xdr:to>
    <xdr:graphicFrame macro="">
      <xdr:nvGraphicFramePr>
        <xdr:cNvPr id="24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21</xdr:col>
      <xdr:colOff>436033</xdr:colOff>
      <xdr:row>60</xdr:row>
      <xdr:rowOff>127001</xdr:rowOff>
    </xdr:from>
    <xdr:to>
      <xdr:col>23</xdr:col>
      <xdr:colOff>221545</xdr:colOff>
      <xdr:row>73</xdr:row>
      <xdr:rowOff>127000</xdr:rowOff>
    </xdr:to>
    <xdr:graphicFrame macro="">
      <xdr:nvGraphicFramePr>
        <xdr:cNvPr id="25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21</xdr:col>
      <xdr:colOff>479778</xdr:colOff>
      <xdr:row>76</xdr:row>
      <xdr:rowOff>141112</xdr:rowOff>
    </xdr:from>
    <xdr:to>
      <xdr:col>23</xdr:col>
      <xdr:colOff>265290</xdr:colOff>
      <xdr:row>89</xdr:row>
      <xdr:rowOff>141112</xdr:rowOff>
    </xdr:to>
    <xdr:graphicFrame macro="">
      <xdr:nvGraphicFramePr>
        <xdr:cNvPr id="26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21</xdr:col>
      <xdr:colOff>550333</xdr:colOff>
      <xdr:row>92</xdr:row>
      <xdr:rowOff>169334</xdr:rowOff>
    </xdr:from>
    <xdr:to>
      <xdr:col>23</xdr:col>
      <xdr:colOff>335845</xdr:colOff>
      <xdr:row>105</xdr:row>
      <xdr:rowOff>169334</xdr:rowOff>
    </xdr:to>
    <xdr:graphicFrame macro="">
      <xdr:nvGraphicFramePr>
        <xdr:cNvPr id="27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23</xdr:col>
      <xdr:colOff>817034</xdr:colOff>
      <xdr:row>44</xdr:row>
      <xdr:rowOff>28223</xdr:rowOff>
    </xdr:from>
    <xdr:to>
      <xdr:col>28</xdr:col>
      <xdr:colOff>9878</xdr:colOff>
      <xdr:row>57</xdr:row>
      <xdr:rowOff>28222</xdr:rowOff>
    </xdr:to>
    <xdr:graphicFrame macro="">
      <xdr:nvGraphicFramePr>
        <xdr:cNvPr id="28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831145</xdr:colOff>
      <xdr:row>60</xdr:row>
      <xdr:rowOff>155223</xdr:rowOff>
    </xdr:from>
    <xdr:to>
      <xdr:col>28</xdr:col>
      <xdr:colOff>23989</xdr:colOff>
      <xdr:row>73</xdr:row>
      <xdr:rowOff>155222</xdr:rowOff>
    </xdr:to>
    <xdr:graphicFrame macro="">
      <xdr:nvGraphicFramePr>
        <xdr:cNvPr id="29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23</xdr:col>
      <xdr:colOff>887589</xdr:colOff>
      <xdr:row>77</xdr:row>
      <xdr:rowOff>0</xdr:rowOff>
    </xdr:from>
    <xdr:to>
      <xdr:col>28</xdr:col>
      <xdr:colOff>93133</xdr:colOff>
      <xdr:row>90</xdr:row>
      <xdr:rowOff>0</xdr:rowOff>
    </xdr:to>
    <xdr:graphicFrame macro="">
      <xdr:nvGraphicFramePr>
        <xdr:cNvPr id="30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23</xdr:col>
      <xdr:colOff>901700</xdr:colOff>
      <xdr:row>92</xdr:row>
      <xdr:rowOff>127000</xdr:rowOff>
    </xdr:from>
    <xdr:to>
      <xdr:col>28</xdr:col>
      <xdr:colOff>107244</xdr:colOff>
      <xdr:row>105</xdr:row>
      <xdr:rowOff>127000</xdr:rowOff>
    </xdr:to>
    <xdr:graphicFrame macro="">
      <xdr:nvGraphicFramePr>
        <xdr:cNvPr id="31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28</xdr:col>
      <xdr:colOff>479778</xdr:colOff>
      <xdr:row>45</xdr:row>
      <xdr:rowOff>-1</xdr:rowOff>
    </xdr:from>
    <xdr:to>
      <xdr:col>32</xdr:col>
      <xdr:colOff>670278</xdr:colOff>
      <xdr:row>58</xdr:row>
      <xdr:rowOff>0</xdr:rowOff>
    </xdr:to>
    <xdr:graphicFrame macro="">
      <xdr:nvGraphicFramePr>
        <xdr:cNvPr id="32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28</xdr:col>
      <xdr:colOff>478367</xdr:colOff>
      <xdr:row>60</xdr:row>
      <xdr:rowOff>127000</xdr:rowOff>
    </xdr:from>
    <xdr:to>
      <xdr:col>32</xdr:col>
      <xdr:colOff>668867</xdr:colOff>
      <xdr:row>73</xdr:row>
      <xdr:rowOff>127000</xdr:rowOff>
    </xdr:to>
    <xdr:graphicFrame macro="">
      <xdr:nvGraphicFramePr>
        <xdr:cNvPr id="33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28</xdr:col>
      <xdr:colOff>479778</xdr:colOff>
      <xdr:row>76</xdr:row>
      <xdr:rowOff>165101</xdr:rowOff>
    </xdr:from>
    <xdr:to>
      <xdr:col>32</xdr:col>
      <xdr:colOff>670278</xdr:colOff>
      <xdr:row>89</xdr:row>
      <xdr:rowOff>165101</xdr:rowOff>
    </xdr:to>
    <xdr:graphicFrame macro="">
      <xdr:nvGraphicFramePr>
        <xdr:cNvPr id="34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28</xdr:col>
      <xdr:colOff>451555</xdr:colOff>
      <xdr:row>92</xdr:row>
      <xdr:rowOff>136879</xdr:rowOff>
    </xdr:from>
    <xdr:to>
      <xdr:col>32</xdr:col>
      <xdr:colOff>642055</xdr:colOff>
      <xdr:row>105</xdr:row>
      <xdr:rowOff>136879</xdr:rowOff>
    </xdr:to>
    <xdr:graphicFrame macro="">
      <xdr:nvGraphicFramePr>
        <xdr:cNvPr id="35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33</xdr:col>
      <xdr:colOff>252589</xdr:colOff>
      <xdr:row>44</xdr:row>
      <xdr:rowOff>165101</xdr:rowOff>
    </xdr:from>
    <xdr:to>
      <xdr:col>37</xdr:col>
      <xdr:colOff>481189</xdr:colOff>
      <xdr:row>57</xdr:row>
      <xdr:rowOff>165100</xdr:rowOff>
    </xdr:to>
    <xdr:graphicFrame macro="">
      <xdr:nvGraphicFramePr>
        <xdr:cNvPr id="36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33</xdr:col>
      <xdr:colOff>268111</xdr:colOff>
      <xdr:row>60</xdr:row>
      <xdr:rowOff>98778</xdr:rowOff>
    </xdr:from>
    <xdr:to>
      <xdr:col>37</xdr:col>
      <xdr:colOff>496711</xdr:colOff>
      <xdr:row>73</xdr:row>
      <xdr:rowOff>98778</xdr:rowOff>
    </xdr:to>
    <xdr:graphicFrame macro="">
      <xdr:nvGraphicFramePr>
        <xdr:cNvPr id="37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33</xdr:col>
      <xdr:colOff>248356</xdr:colOff>
      <xdr:row>76</xdr:row>
      <xdr:rowOff>66323</xdr:rowOff>
    </xdr:from>
    <xdr:to>
      <xdr:col>37</xdr:col>
      <xdr:colOff>484012</xdr:colOff>
      <xdr:row>89</xdr:row>
      <xdr:rowOff>66323</xdr:rowOff>
    </xdr:to>
    <xdr:graphicFrame macro="">
      <xdr:nvGraphicFramePr>
        <xdr:cNvPr id="38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33</xdr:col>
      <xdr:colOff>282222</xdr:colOff>
      <xdr:row>92</xdr:row>
      <xdr:rowOff>66323</xdr:rowOff>
    </xdr:from>
    <xdr:to>
      <xdr:col>37</xdr:col>
      <xdr:colOff>510822</xdr:colOff>
      <xdr:row>105</xdr:row>
      <xdr:rowOff>66323</xdr:rowOff>
    </xdr:to>
    <xdr:graphicFrame macro="">
      <xdr:nvGraphicFramePr>
        <xdr:cNvPr id="39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38</xdr:col>
      <xdr:colOff>56444</xdr:colOff>
      <xdr:row>44</xdr:row>
      <xdr:rowOff>165101</xdr:rowOff>
    </xdr:from>
    <xdr:to>
      <xdr:col>42</xdr:col>
      <xdr:colOff>285044</xdr:colOff>
      <xdr:row>57</xdr:row>
      <xdr:rowOff>165100</xdr:rowOff>
    </xdr:to>
    <xdr:graphicFrame macro="">
      <xdr:nvGraphicFramePr>
        <xdr:cNvPr id="40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84667</xdr:colOff>
      <xdr:row>60</xdr:row>
      <xdr:rowOff>180622</xdr:rowOff>
    </xdr:from>
    <xdr:to>
      <xdr:col>42</xdr:col>
      <xdr:colOff>313267</xdr:colOff>
      <xdr:row>73</xdr:row>
      <xdr:rowOff>180621</xdr:rowOff>
    </xdr:to>
    <xdr:graphicFrame macro="">
      <xdr:nvGraphicFramePr>
        <xdr:cNvPr id="41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38</xdr:col>
      <xdr:colOff>252589</xdr:colOff>
      <xdr:row>76</xdr:row>
      <xdr:rowOff>28222</xdr:rowOff>
    </xdr:from>
    <xdr:to>
      <xdr:col>42</xdr:col>
      <xdr:colOff>481189</xdr:colOff>
      <xdr:row>89</xdr:row>
      <xdr:rowOff>28222</xdr:rowOff>
    </xdr:to>
    <xdr:graphicFrame macro="">
      <xdr:nvGraphicFramePr>
        <xdr:cNvPr id="42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38</xdr:col>
      <xdr:colOff>294923</xdr:colOff>
      <xdr:row>92</xdr:row>
      <xdr:rowOff>56445</xdr:rowOff>
    </xdr:from>
    <xdr:to>
      <xdr:col>42</xdr:col>
      <xdr:colOff>523523</xdr:colOff>
      <xdr:row>105</xdr:row>
      <xdr:rowOff>56445</xdr:rowOff>
    </xdr:to>
    <xdr:graphicFrame macro="">
      <xdr:nvGraphicFramePr>
        <xdr:cNvPr id="43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42</xdr:col>
      <xdr:colOff>931333</xdr:colOff>
      <xdr:row>44</xdr:row>
      <xdr:rowOff>127000</xdr:rowOff>
    </xdr:from>
    <xdr:to>
      <xdr:col>47</xdr:col>
      <xdr:colOff>200378</xdr:colOff>
      <xdr:row>57</xdr:row>
      <xdr:rowOff>127000</xdr:rowOff>
    </xdr:to>
    <xdr:graphicFrame macro="">
      <xdr:nvGraphicFramePr>
        <xdr:cNvPr id="44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42</xdr:col>
      <xdr:colOff>945445</xdr:colOff>
      <xdr:row>60</xdr:row>
      <xdr:rowOff>108656</xdr:rowOff>
    </xdr:from>
    <xdr:to>
      <xdr:col>47</xdr:col>
      <xdr:colOff>214490</xdr:colOff>
      <xdr:row>73</xdr:row>
      <xdr:rowOff>108655</xdr:rowOff>
    </xdr:to>
    <xdr:graphicFrame macro="">
      <xdr:nvGraphicFramePr>
        <xdr:cNvPr id="45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43</xdr:col>
      <xdr:colOff>28223</xdr:colOff>
      <xdr:row>76</xdr:row>
      <xdr:rowOff>28222</xdr:rowOff>
    </xdr:from>
    <xdr:to>
      <xdr:col>47</xdr:col>
      <xdr:colOff>256823</xdr:colOff>
      <xdr:row>89</xdr:row>
      <xdr:rowOff>28222</xdr:rowOff>
    </xdr:to>
    <xdr:graphicFrame macro="">
      <xdr:nvGraphicFramePr>
        <xdr:cNvPr id="46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43</xdr:col>
      <xdr:colOff>26811</xdr:colOff>
      <xdr:row>92</xdr:row>
      <xdr:rowOff>23990</xdr:rowOff>
    </xdr:from>
    <xdr:to>
      <xdr:col>47</xdr:col>
      <xdr:colOff>255411</xdr:colOff>
      <xdr:row>105</xdr:row>
      <xdr:rowOff>23990</xdr:rowOff>
    </xdr:to>
    <xdr:graphicFrame macro="">
      <xdr:nvGraphicFramePr>
        <xdr:cNvPr id="47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47</xdr:col>
      <xdr:colOff>747888</xdr:colOff>
      <xdr:row>44</xdr:row>
      <xdr:rowOff>141111</xdr:rowOff>
    </xdr:from>
    <xdr:to>
      <xdr:col>52</xdr:col>
      <xdr:colOff>16933</xdr:colOff>
      <xdr:row>57</xdr:row>
      <xdr:rowOff>141111</xdr:rowOff>
    </xdr:to>
    <xdr:graphicFrame macro="">
      <xdr:nvGraphicFramePr>
        <xdr:cNvPr id="48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47</xdr:col>
      <xdr:colOff>790222</xdr:colOff>
      <xdr:row>60</xdr:row>
      <xdr:rowOff>112889</xdr:rowOff>
    </xdr:from>
    <xdr:to>
      <xdr:col>52</xdr:col>
      <xdr:colOff>59267</xdr:colOff>
      <xdr:row>73</xdr:row>
      <xdr:rowOff>112889</xdr:rowOff>
    </xdr:to>
    <xdr:graphicFrame macro="">
      <xdr:nvGraphicFramePr>
        <xdr:cNvPr id="49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47</xdr:col>
      <xdr:colOff>733777</xdr:colOff>
      <xdr:row>76</xdr:row>
      <xdr:rowOff>28223</xdr:rowOff>
    </xdr:from>
    <xdr:to>
      <xdr:col>52</xdr:col>
      <xdr:colOff>2822</xdr:colOff>
      <xdr:row>89</xdr:row>
      <xdr:rowOff>28223</xdr:rowOff>
    </xdr:to>
    <xdr:graphicFrame macro="">
      <xdr:nvGraphicFramePr>
        <xdr:cNvPr id="50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47</xdr:col>
      <xdr:colOff>774700</xdr:colOff>
      <xdr:row>92</xdr:row>
      <xdr:rowOff>42333</xdr:rowOff>
    </xdr:from>
    <xdr:to>
      <xdr:col>52</xdr:col>
      <xdr:colOff>43745</xdr:colOff>
      <xdr:row>105</xdr:row>
      <xdr:rowOff>42333</xdr:rowOff>
    </xdr:to>
    <xdr:graphicFrame macro="">
      <xdr:nvGraphicFramePr>
        <xdr:cNvPr id="51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52</xdr:col>
      <xdr:colOff>649112</xdr:colOff>
      <xdr:row>45</xdr:row>
      <xdr:rowOff>38100</xdr:rowOff>
    </xdr:from>
    <xdr:to>
      <xdr:col>56</xdr:col>
      <xdr:colOff>877711</xdr:colOff>
      <xdr:row>58</xdr:row>
      <xdr:rowOff>38100</xdr:rowOff>
    </xdr:to>
    <xdr:graphicFrame macro="">
      <xdr:nvGraphicFramePr>
        <xdr:cNvPr id="52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52</xdr:col>
      <xdr:colOff>719667</xdr:colOff>
      <xdr:row>60</xdr:row>
      <xdr:rowOff>98779</xdr:rowOff>
    </xdr:from>
    <xdr:to>
      <xdr:col>56</xdr:col>
      <xdr:colOff>948266</xdr:colOff>
      <xdr:row>73</xdr:row>
      <xdr:rowOff>98779</xdr:rowOff>
    </xdr:to>
    <xdr:graphicFrame macro="">
      <xdr:nvGraphicFramePr>
        <xdr:cNvPr id="53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52</xdr:col>
      <xdr:colOff>759178</xdr:colOff>
      <xdr:row>76</xdr:row>
      <xdr:rowOff>56445</xdr:rowOff>
    </xdr:from>
    <xdr:to>
      <xdr:col>57</xdr:col>
      <xdr:colOff>28222</xdr:colOff>
      <xdr:row>89</xdr:row>
      <xdr:rowOff>56445</xdr:rowOff>
    </xdr:to>
    <xdr:graphicFrame macro="">
      <xdr:nvGraphicFramePr>
        <xdr:cNvPr id="5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52</xdr:col>
      <xdr:colOff>784578</xdr:colOff>
      <xdr:row>92</xdr:row>
      <xdr:rowOff>70556</xdr:rowOff>
    </xdr:from>
    <xdr:to>
      <xdr:col>57</xdr:col>
      <xdr:colOff>60678</xdr:colOff>
      <xdr:row>105</xdr:row>
      <xdr:rowOff>70556</xdr:rowOff>
    </xdr:to>
    <xdr:graphicFrame macro="">
      <xdr:nvGraphicFramePr>
        <xdr:cNvPr id="5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57</xdr:col>
      <xdr:colOff>548923</xdr:colOff>
      <xdr:row>45</xdr:row>
      <xdr:rowOff>66322</xdr:rowOff>
    </xdr:from>
    <xdr:to>
      <xdr:col>61</xdr:col>
      <xdr:colOff>777523</xdr:colOff>
      <xdr:row>58</xdr:row>
      <xdr:rowOff>66322</xdr:rowOff>
    </xdr:to>
    <xdr:graphicFrame macro="">
      <xdr:nvGraphicFramePr>
        <xdr:cNvPr id="5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57</xdr:col>
      <xdr:colOff>536224</xdr:colOff>
      <xdr:row>60</xdr:row>
      <xdr:rowOff>127000</xdr:rowOff>
    </xdr:from>
    <xdr:to>
      <xdr:col>61</xdr:col>
      <xdr:colOff>764824</xdr:colOff>
      <xdr:row>73</xdr:row>
      <xdr:rowOff>127000</xdr:rowOff>
    </xdr:to>
    <xdr:graphicFrame macro="">
      <xdr:nvGraphicFramePr>
        <xdr:cNvPr id="57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57</xdr:col>
      <xdr:colOff>550334</xdr:colOff>
      <xdr:row>76</xdr:row>
      <xdr:rowOff>56445</xdr:rowOff>
    </xdr:from>
    <xdr:to>
      <xdr:col>61</xdr:col>
      <xdr:colOff>778934</xdr:colOff>
      <xdr:row>89</xdr:row>
      <xdr:rowOff>56445</xdr:rowOff>
    </xdr:to>
    <xdr:graphicFrame macro="">
      <xdr:nvGraphicFramePr>
        <xdr:cNvPr id="58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57</xdr:col>
      <xdr:colOff>649112</xdr:colOff>
      <xdr:row>92</xdr:row>
      <xdr:rowOff>112888</xdr:rowOff>
    </xdr:from>
    <xdr:to>
      <xdr:col>61</xdr:col>
      <xdr:colOff>877712</xdr:colOff>
      <xdr:row>105</xdr:row>
      <xdr:rowOff>112888</xdr:rowOff>
    </xdr:to>
    <xdr:graphicFrame macro="">
      <xdr:nvGraphicFramePr>
        <xdr:cNvPr id="59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62</xdr:col>
      <xdr:colOff>577145</xdr:colOff>
      <xdr:row>44</xdr:row>
      <xdr:rowOff>169334</xdr:rowOff>
    </xdr:from>
    <xdr:to>
      <xdr:col>66</xdr:col>
      <xdr:colOff>808002</xdr:colOff>
      <xdr:row>57</xdr:row>
      <xdr:rowOff>169333</xdr:rowOff>
    </xdr:to>
    <xdr:graphicFrame macro="">
      <xdr:nvGraphicFramePr>
        <xdr:cNvPr id="60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62</xdr:col>
      <xdr:colOff>564444</xdr:colOff>
      <xdr:row>60</xdr:row>
      <xdr:rowOff>141112</xdr:rowOff>
    </xdr:from>
    <xdr:to>
      <xdr:col>66</xdr:col>
      <xdr:colOff>795301</xdr:colOff>
      <xdr:row>73</xdr:row>
      <xdr:rowOff>141111</xdr:rowOff>
    </xdr:to>
    <xdr:graphicFrame macro="">
      <xdr:nvGraphicFramePr>
        <xdr:cNvPr id="61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62</xdr:col>
      <xdr:colOff>548922</xdr:colOff>
      <xdr:row>76</xdr:row>
      <xdr:rowOff>66322</xdr:rowOff>
    </xdr:from>
    <xdr:to>
      <xdr:col>66</xdr:col>
      <xdr:colOff>779779</xdr:colOff>
      <xdr:row>89</xdr:row>
      <xdr:rowOff>66322</xdr:rowOff>
    </xdr:to>
    <xdr:graphicFrame macro="">
      <xdr:nvGraphicFramePr>
        <xdr:cNvPr id="62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62</xdr:col>
      <xdr:colOff>591255</xdr:colOff>
      <xdr:row>92</xdr:row>
      <xdr:rowOff>70556</xdr:rowOff>
    </xdr:from>
    <xdr:to>
      <xdr:col>66</xdr:col>
      <xdr:colOff>822112</xdr:colOff>
      <xdr:row>105</xdr:row>
      <xdr:rowOff>70556</xdr:rowOff>
    </xdr:to>
    <xdr:graphicFrame macro="">
      <xdr:nvGraphicFramePr>
        <xdr:cNvPr id="63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</xdr:col>
      <xdr:colOff>635000</xdr:colOff>
      <xdr:row>45</xdr:row>
      <xdr:rowOff>25400</xdr:rowOff>
    </xdr:from>
    <xdr:to>
      <xdr:col>9</xdr:col>
      <xdr:colOff>685800</xdr:colOff>
      <xdr:row>58</xdr:row>
      <xdr:rowOff>25400</xdr:rowOff>
    </xdr:to>
    <xdr:graphicFrame macro="">
      <xdr:nvGraphicFramePr>
        <xdr:cNvPr id="64" name="Chart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absoluteAnchor>
    <xdr:pos x="4572000" y="9115778"/>
    <xdr:ext cx="4037189" cy="2384778"/>
    <xdr:graphicFrame macro="">
      <xdr:nvGraphicFramePr>
        <xdr:cNvPr id="65" name="Chart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45"/>
  <sheetViews>
    <sheetView zoomScale="90" zoomScaleNormal="90" zoomScalePageLayoutView="90" workbookViewId="0"/>
  </sheetViews>
  <sheetFormatPr baseColWidth="10" defaultRowHeight="14" x14ac:dyDescent="0"/>
  <cols>
    <col min="1" max="1" width="32.85546875" style="1" customWidth="1"/>
    <col min="2" max="2" width="18.5703125" style="1" bestFit="1" customWidth="1"/>
    <col min="3" max="3" width="20" style="1" customWidth="1"/>
    <col min="4" max="4" width="17.7109375" style="1" bestFit="1" customWidth="1"/>
    <col min="5" max="5" width="11.42578125" style="1" bestFit="1" customWidth="1"/>
    <col min="6" max="8" width="10.85546875" style="1" bestFit="1" customWidth="1"/>
    <col min="9" max="10" width="12" style="1" bestFit="1" customWidth="1"/>
    <col min="11" max="11" width="11.5703125" style="1" bestFit="1" customWidth="1"/>
    <col min="12" max="15" width="10.85546875" style="1" bestFit="1" customWidth="1"/>
    <col min="16" max="16" width="17" style="1" customWidth="1"/>
    <col min="17" max="19" width="10.85546875" style="1" bestFit="1" customWidth="1"/>
    <col min="20" max="20" width="33.140625" style="1" customWidth="1"/>
    <col min="21" max="21" width="16.7109375" style="1" customWidth="1"/>
    <col min="22" max="22" width="24.5703125" style="1" customWidth="1"/>
    <col min="23" max="23" width="22.7109375" style="1" customWidth="1"/>
    <col min="24" max="35" width="10.85546875" style="1" bestFit="1" customWidth="1"/>
    <col min="36" max="36" width="10.85546875" style="1" customWidth="1"/>
    <col min="37" max="37" width="10.7109375" style="1"/>
    <col min="38" max="38" width="10.85546875" style="1" bestFit="1" customWidth="1"/>
    <col min="39" max="72" width="10.7109375" style="1"/>
    <col min="73" max="73" width="11" style="1" bestFit="1" customWidth="1"/>
    <col min="74" max="74" width="10.7109375" style="1"/>
    <col min="75" max="75" width="13.5703125" style="1" customWidth="1"/>
    <col min="76" max="76" width="11" style="1" bestFit="1" customWidth="1"/>
    <col min="77" max="77" width="11" style="1" customWidth="1"/>
    <col min="78" max="80" width="11" style="1" bestFit="1" customWidth="1"/>
    <col min="81" max="81" width="10.7109375" style="1"/>
    <col min="82" max="83" width="14" style="1" bestFit="1" customWidth="1"/>
    <col min="84" max="88" width="11" style="1" bestFit="1" customWidth="1"/>
    <col min="89" max="89" width="10.85546875" style="1" bestFit="1" customWidth="1"/>
    <col min="90" max="108" width="11" style="1" bestFit="1" customWidth="1"/>
    <col min="109" max="109" width="10.7109375" style="1"/>
    <col min="110" max="136" width="11" style="1" bestFit="1" customWidth="1"/>
    <col min="137" max="137" width="10.85546875" style="1" customWidth="1"/>
    <col min="138" max="138" width="11" style="1" bestFit="1" customWidth="1"/>
    <col min="139" max="139" width="50.85546875" style="1" customWidth="1"/>
    <col min="140" max="140" width="24.7109375" style="1" customWidth="1"/>
    <col min="141" max="16384" width="10.7109375" style="1"/>
  </cols>
  <sheetData>
    <row r="1" spans="1:142" ht="16" customHeight="1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</row>
    <row r="2" spans="1:142" s="52" customFormat="1" ht="19" customHeight="1" thickBot="1">
      <c r="N2" s="49" t="s">
        <v>105</v>
      </c>
      <c r="O2" s="50"/>
      <c r="P2" s="50"/>
      <c r="Q2" s="50"/>
      <c r="R2" s="50"/>
      <c r="S2" s="51"/>
    </row>
    <row r="3" spans="1:142" s="5" customFormat="1" ht="19" thickBot="1">
      <c r="A3" s="65" t="s">
        <v>108</v>
      </c>
      <c r="B3" s="66"/>
      <c r="C3" s="6"/>
      <c r="D3" s="6"/>
      <c r="E3" s="6"/>
      <c r="F3" s="6"/>
      <c r="G3" s="6"/>
      <c r="H3" s="6"/>
      <c r="I3" s="6"/>
      <c r="J3" s="6"/>
      <c r="K3" s="6"/>
      <c r="L3" s="6"/>
      <c r="M3" s="6" t="s">
        <v>63</v>
      </c>
      <c r="N3" s="6"/>
      <c r="O3" s="6"/>
      <c r="P3" s="6"/>
      <c r="Q3" s="6"/>
      <c r="R3" s="6" t="s">
        <v>64</v>
      </c>
      <c r="S3" s="6"/>
      <c r="T3" s="6"/>
      <c r="U3" s="6" t="s">
        <v>23</v>
      </c>
      <c r="V3" s="6"/>
      <c r="W3" s="6"/>
      <c r="X3" s="6" t="s">
        <v>24</v>
      </c>
      <c r="Y3" s="6"/>
      <c r="Z3" s="6"/>
      <c r="AA3" s="6" t="s">
        <v>25</v>
      </c>
      <c r="AB3" s="6"/>
      <c r="AC3" s="6"/>
      <c r="AD3" s="6" t="s">
        <v>31</v>
      </c>
      <c r="AE3" s="6"/>
      <c r="AF3" s="6"/>
      <c r="AG3" s="6" t="s">
        <v>65</v>
      </c>
      <c r="AH3" s="6"/>
      <c r="AI3" s="6"/>
      <c r="AJ3" s="6"/>
      <c r="AK3" s="6"/>
      <c r="AL3" s="6" t="s">
        <v>60</v>
      </c>
      <c r="AM3" s="6"/>
      <c r="AN3" s="6"/>
      <c r="AO3" s="6" t="s">
        <v>34</v>
      </c>
      <c r="AP3" s="6"/>
      <c r="AQ3" s="6"/>
      <c r="AR3" s="6" t="s">
        <v>35</v>
      </c>
      <c r="AS3" s="6"/>
      <c r="AT3" s="6"/>
      <c r="AU3" s="6" t="s">
        <v>36</v>
      </c>
      <c r="AV3" s="6"/>
      <c r="AW3" s="6"/>
      <c r="AX3" s="6" t="s">
        <v>37</v>
      </c>
      <c r="AY3" s="6"/>
      <c r="AZ3" s="6"/>
      <c r="BA3" s="6" t="s">
        <v>38</v>
      </c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S3" s="65" t="s">
        <v>110</v>
      </c>
      <c r="BT3" s="67"/>
      <c r="BU3" s="67"/>
      <c r="BV3" s="67"/>
      <c r="BW3" s="67"/>
      <c r="BX3" s="66"/>
      <c r="BY3" s="60"/>
      <c r="BZ3" s="6"/>
      <c r="CA3" s="6"/>
      <c r="CB3" s="6"/>
      <c r="CC3" s="6"/>
      <c r="CD3" s="6"/>
      <c r="CE3" s="6" t="s">
        <v>63</v>
      </c>
      <c r="CF3" s="6"/>
      <c r="CG3" s="6"/>
      <c r="CH3" s="6"/>
      <c r="CI3" s="6"/>
      <c r="CJ3" s="6" t="s">
        <v>64</v>
      </c>
      <c r="CK3" s="6"/>
      <c r="CL3" s="6"/>
      <c r="CM3" s="6" t="s">
        <v>23</v>
      </c>
      <c r="CN3" s="6"/>
      <c r="CO3" s="6"/>
      <c r="CP3" s="6" t="s">
        <v>24</v>
      </c>
      <c r="CQ3" s="6"/>
      <c r="CR3" s="6"/>
      <c r="CS3" s="6" t="s">
        <v>25</v>
      </c>
      <c r="CT3" s="6"/>
      <c r="CU3" s="6"/>
      <c r="CV3" s="6" t="s">
        <v>31</v>
      </c>
      <c r="CW3" s="6"/>
      <c r="CX3" s="6"/>
      <c r="CY3" s="6" t="s">
        <v>65</v>
      </c>
      <c r="CZ3" s="6"/>
      <c r="DA3" s="6"/>
      <c r="DB3" s="6"/>
      <c r="DC3" s="6"/>
      <c r="DD3" s="6" t="s">
        <v>60</v>
      </c>
      <c r="DE3" s="6"/>
      <c r="DF3" s="6"/>
      <c r="DG3" s="6" t="s">
        <v>34</v>
      </c>
      <c r="DH3" s="6"/>
      <c r="DI3" s="6"/>
      <c r="DJ3" s="6" t="s">
        <v>35</v>
      </c>
      <c r="DK3" s="6"/>
      <c r="DL3" s="6"/>
      <c r="DM3" s="6" t="s">
        <v>36</v>
      </c>
      <c r="DN3" s="6"/>
      <c r="DO3" s="6"/>
      <c r="DP3" s="6" t="s">
        <v>37</v>
      </c>
      <c r="DQ3" s="6"/>
      <c r="DR3" s="6"/>
      <c r="DS3" s="6" t="s">
        <v>38</v>
      </c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</row>
    <row r="4" spans="1:142" s="53" customFormat="1" ht="18">
      <c r="A4" s="6" t="s">
        <v>66</v>
      </c>
      <c r="B4" s="6" t="s">
        <v>67</v>
      </c>
      <c r="C4" s="6" t="s">
        <v>39</v>
      </c>
      <c r="D4" s="6" t="s">
        <v>40</v>
      </c>
      <c r="E4" s="6" t="s">
        <v>68</v>
      </c>
      <c r="F4" s="6" t="s">
        <v>69</v>
      </c>
      <c r="G4" s="6" t="s">
        <v>41</v>
      </c>
      <c r="H4" s="6" t="s">
        <v>42</v>
      </c>
      <c r="I4" s="6" t="s">
        <v>43</v>
      </c>
      <c r="J4" s="6" t="s">
        <v>44</v>
      </c>
      <c r="K4" s="6" t="s">
        <v>45</v>
      </c>
      <c r="L4" s="6" t="s">
        <v>46</v>
      </c>
      <c r="M4" s="6" t="s">
        <v>70</v>
      </c>
      <c r="N4" s="6" t="s">
        <v>71</v>
      </c>
      <c r="O4" s="6" t="s">
        <v>72</v>
      </c>
      <c r="P4" s="6" t="s">
        <v>73</v>
      </c>
      <c r="Q4" s="6" t="s">
        <v>74</v>
      </c>
      <c r="R4" s="6" t="s">
        <v>30</v>
      </c>
      <c r="S4" s="6" t="s">
        <v>75</v>
      </c>
      <c r="T4" s="6" t="s">
        <v>47</v>
      </c>
      <c r="U4" s="6" t="s">
        <v>30</v>
      </c>
      <c r="V4" s="6" t="s">
        <v>75</v>
      </c>
      <c r="W4" s="6" t="s">
        <v>47</v>
      </c>
      <c r="X4" s="6" t="s">
        <v>30</v>
      </c>
      <c r="Y4" s="6" t="s">
        <v>75</v>
      </c>
      <c r="Z4" s="6" t="s">
        <v>47</v>
      </c>
      <c r="AA4" s="6" t="s">
        <v>30</v>
      </c>
      <c r="AB4" s="6" t="s">
        <v>75</v>
      </c>
      <c r="AC4" s="6" t="s">
        <v>47</v>
      </c>
      <c r="AD4" s="6" t="s">
        <v>30</v>
      </c>
      <c r="AE4" s="6" t="s">
        <v>75</v>
      </c>
      <c r="AF4" s="6" t="s">
        <v>47</v>
      </c>
      <c r="AG4" s="6" t="s">
        <v>76</v>
      </c>
      <c r="AH4" s="6" t="s">
        <v>77</v>
      </c>
      <c r="AI4" s="6" t="s">
        <v>78</v>
      </c>
      <c r="AJ4" s="6" t="s">
        <v>79</v>
      </c>
      <c r="AK4" s="6" t="s">
        <v>74</v>
      </c>
      <c r="AL4" s="6" t="s">
        <v>30</v>
      </c>
      <c r="AM4" s="6" t="s">
        <v>75</v>
      </c>
      <c r="AN4" s="6" t="s">
        <v>47</v>
      </c>
      <c r="AO4" s="6" t="s">
        <v>30</v>
      </c>
      <c r="AP4" s="6" t="s">
        <v>75</v>
      </c>
      <c r="AQ4" s="6" t="s">
        <v>47</v>
      </c>
      <c r="AR4" s="6" t="s">
        <v>30</v>
      </c>
      <c r="AS4" s="6" t="s">
        <v>75</v>
      </c>
      <c r="AT4" s="6" t="s">
        <v>47</v>
      </c>
      <c r="AU4" s="6" t="s">
        <v>30</v>
      </c>
      <c r="AV4" s="6" t="s">
        <v>75</v>
      </c>
      <c r="AW4" s="6" t="s">
        <v>47</v>
      </c>
      <c r="AX4" s="6" t="s">
        <v>30</v>
      </c>
      <c r="AY4" s="6" t="s">
        <v>75</v>
      </c>
      <c r="AZ4" s="6" t="s">
        <v>47</v>
      </c>
      <c r="BA4" s="6" t="s">
        <v>10</v>
      </c>
      <c r="BB4" s="6" t="s">
        <v>11</v>
      </c>
      <c r="BC4" s="6" t="s">
        <v>12</v>
      </c>
      <c r="BD4" s="6" t="s">
        <v>13</v>
      </c>
      <c r="BE4" s="6" t="s">
        <v>14</v>
      </c>
      <c r="BF4" s="6" t="s">
        <v>15</v>
      </c>
      <c r="BG4" s="6" t="s">
        <v>16</v>
      </c>
      <c r="BH4" s="6" t="s">
        <v>17</v>
      </c>
      <c r="BI4" s="6" t="s">
        <v>18</v>
      </c>
      <c r="BJ4" s="6" t="s">
        <v>19</v>
      </c>
      <c r="BK4" s="6" t="s">
        <v>20</v>
      </c>
      <c r="BL4" s="6" t="s">
        <v>54</v>
      </c>
      <c r="BM4" s="6" t="s">
        <v>55</v>
      </c>
      <c r="BN4" s="6" t="s">
        <v>18</v>
      </c>
      <c r="BO4" s="7" t="s">
        <v>80</v>
      </c>
      <c r="BP4" s="6" t="s">
        <v>81</v>
      </c>
      <c r="BR4" s="54" t="s">
        <v>53</v>
      </c>
      <c r="BS4" s="6" t="s">
        <v>66</v>
      </c>
      <c r="BT4" s="6" t="s">
        <v>67</v>
      </c>
      <c r="BU4" s="6" t="s">
        <v>39</v>
      </c>
      <c r="BV4" s="6" t="s">
        <v>40</v>
      </c>
      <c r="BW4" s="6" t="s">
        <v>68</v>
      </c>
      <c r="BX4" s="6" t="s">
        <v>69</v>
      </c>
      <c r="BY4" s="6" t="s">
        <v>41</v>
      </c>
      <c r="BZ4" s="6" t="s">
        <v>42</v>
      </c>
      <c r="CA4" s="6" t="s">
        <v>43</v>
      </c>
      <c r="CB4" s="6" t="s">
        <v>44</v>
      </c>
      <c r="CC4" s="6" t="s">
        <v>45</v>
      </c>
      <c r="CD4" s="6" t="s">
        <v>46</v>
      </c>
      <c r="CE4" s="6" t="s">
        <v>70</v>
      </c>
      <c r="CF4" s="6" t="s">
        <v>71</v>
      </c>
      <c r="CG4" s="6" t="s">
        <v>72</v>
      </c>
      <c r="CH4" s="6" t="s">
        <v>73</v>
      </c>
      <c r="CI4" s="6" t="s">
        <v>74</v>
      </c>
      <c r="CJ4" s="6" t="s">
        <v>30</v>
      </c>
      <c r="CK4" s="6" t="s">
        <v>75</v>
      </c>
      <c r="CL4" s="6" t="s">
        <v>47</v>
      </c>
      <c r="CM4" s="6" t="s">
        <v>30</v>
      </c>
      <c r="CN4" s="6" t="s">
        <v>75</v>
      </c>
      <c r="CO4" s="6" t="s">
        <v>47</v>
      </c>
      <c r="CP4" s="6" t="s">
        <v>30</v>
      </c>
      <c r="CQ4" s="6" t="s">
        <v>75</v>
      </c>
      <c r="CR4" s="6" t="s">
        <v>47</v>
      </c>
      <c r="CS4" s="6" t="s">
        <v>30</v>
      </c>
      <c r="CT4" s="6" t="s">
        <v>75</v>
      </c>
      <c r="CU4" s="6" t="s">
        <v>47</v>
      </c>
      <c r="CV4" s="6" t="s">
        <v>30</v>
      </c>
      <c r="CW4" s="6" t="s">
        <v>75</v>
      </c>
      <c r="CX4" s="6" t="s">
        <v>47</v>
      </c>
      <c r="CY4" s="6" t="s">
        <v>76</v>
      </c>
      <c r="CZ4" s="6" t="s">
        <v>77</v>
      </c>
      <c r="DA4" s="6" t="s">
        <v>78</v>
      </c>
      <c r="DB4" s="6" t="s">
        <v>79</v>
      </c>
      <c r="DC4" s="6" t="s">
        <v>74</v>
      </c>
      <c r="DD4" s="6" t="s">
        <v>30</v>
      </c>
      <c r="DE4" s="6" t="s">
        <v>75</v>
      </c>
      <c r="DF4" s="6" t="s">
        <v>47</v>
      </c>
      <c r="DG4" s="6" t="s">
        <v>30</v>
      </c>
      <c r="DH4" s="6" t="s">
        <v>75</v>
      </c>
      <c r="DI4" s="6" t="s">
        <v>47</v>
      </c>
      <c r="DJ4" s="6" t="s">
        <v>30</v>
      </c>
      <c r="DK4" s="6" t="s">
        <v>75</v>
      </c>
      <c r="DL4" s="6" t="s">
        <v>47</v>
      </c>
      <c r="DM4" s="6" t="s">
        <v>30</v>
      </c>
      <c r="DN4" s="6" t="s">
        <v>75</v>
      </c>
      <c r="DO4" s="6" t="s">
        <v>47</v>
      </c>
      <c r="DP4" s="6" t="s">
        <v>30</v>
      </c>
      <c r="DQ4" s="6" t="s">
        <v>75</v>
      </c>
      <c r="DR4" s="6" t="s">
        <v>47</v>
      </c>
      <c r="DS4" s="6" t="s">
        <v>10</v>
      </c>
      <c r="DT4" s="6" t="s">
        <v>11</v>
      </c>
      <c r="DU4" s="6" t="s">
        <v>12</v>
      </c>
      <c r="DV4" s="6" t="s">
        <v>13</v>
      </c>
      <c r="DW4" s="6" t="s">
        <v>14</v>
      </c>
      <c r="DX4" s="6" t="s">
        <v>15</v>
      </c>
      <c r="DY4" s="6" t="s">
        <v>16</v>
      </c>
      <c r="DZ4" s="6" t="s">
        <v>17</v>
      </c>
      <c r="EA4" s="6" t="s">
        <v>18</v>
      </c>
      <c r="EB4" s="6" t="s">
        <v>19</v>
      </c>
      <c r="EC4" s="6" t="s">
        <v>20</v>
      </c>
      <c r="ED4" s="6" t="s">
        <v>54</v>
      </c>
      <c r="EE4" s="6" t="s">
        <v>55</v>
      </c>
      <c r="EF4" s="6" t="s">
        <v>18</v>
      </c>
      <c r="EG4" s="7" t="s">
        <v>80</v>
      </c>
      <c r="EH4" s="6" t="s">
        <v>81</v>
      </c>
      <c r="EI4" s="29"/>
      <c r="EJ4" s="29"/>
      <c r="EK4" s="29"/>
      <c r="EL4" s="29"/>
    </row>
    <row r="5" spans="1:142" s="5" customFormat="1" ht="15">
      <c r="A5" s="8">
        <v>101</v>
      </c>
      <c r="B5" s="9" t="s">
        <v>82</v>
      </c>
      <c r="C5" s="9">
        <v>20</v>
      </c>
      <c r="D5" s="9" t="s">
        <v>83</v>
      </c>
      <c r="E5" s="9">
        <v>16.920000000000002</v>
      </c>
      <c r="F5" s="9">
        <v>16</v>
      </c>
      <c r="G5" s="9">
        <v>10</v>
      </c>
      <c r="H5" s="9">
        <v>44</v>
      </c>
      <c r="I5" s="9" t="s">
        <v>56</v>
      </c>
      <c r="J5" s="10">
        <v>39584.445671296293</v>
      </c>
      <c r="K5" s="10">
        <v>39600.37127314815</v>
      </c>
      <c r="L5" s="9">
        <v>53</v>
      </c>
      <c r="M5" s="9">
        <v>32</v>
      </c>
      <c r="N5" s="11">
        <v>0</v>
      </c>
      <c r="O5" s="12">
        <v>1.0625</v>
      </c>
      <c r="P5" s="13">
        <v>0</v>
      </c>
      <c r="Q5" s="9" t="s">
        <v>48</v>
      </c>
      <c r="R5" s="9">
        <v>34</v>
      </c>
      <c r="S5" s="9">
        <v>1.45</v>
      </c>
      <c r="T5" s="9">
        <v>0.71</v>
      </c>
      <c r="U5" s="9">
        <v>5</v>
      </c>
      <c r="V5" s="9">
        <v>1</v>
      </c>
      <c r="W5" s="9">
        <v>0</v>
      </c>
      <c r="X5" s="9">
        <v>14</v>
      </c>
      <c r="Y5" s="9">
        <v>1.56</v>
      </c>
      <c r="Z5" s="9">
        <v>0.73</v>
      </c>
      <c r="AA5" s="9">
        <v>10</v>
      </c>
      <c r="AB5" s="9">
        <v>1.67</v>
      </c>
      <c r="AC5" s="9">
        <v>1.03</v>
      </c>
      <c r="AD5" s="9">
        <v>5</v>
      </c>
      <c r="AE5" s="9">
        <v>1.25</v>
      </c>
      <c r="AF5" s="9">
        <v>0.5</v>
      </c>
      <c r="AG5" s="14">
        <v>34</v>
      </c>
      <c r="AH5" s="15">
        <v>0</v>
      </c>
      <c r="AI5" s="12">
        <v>1.0588</v>
      </c>
      <c r="AJ5" s="13">
        <v>0</v>
      </c>
      <c r="AK5" s="9" t="s">
        <v>52</v>
      </c>
      <c r="AL5" s="9">
        <v>36</v>
      </c>
      <c r="AM5" s="9">
        <v>1.26</v>
      </c>
      <c r="AN5" s="9">
        <v>0.44</v>
      </c>
      <c r="AO5" s="9">
        <v>8</v>
      </c>
      <c r="AP5" s="9">
        <v>1.1399999999999999</v>
      </c>
      <c r="AQ5" s="9">
        <v>0.38</v>
      </c>
      <c r="AR5" s="9">
        <v>8</v>
      </c>
      <c r="AS5" s="9">
        <v>1.33</v>
      </c>
      <c r="AT5" s="9">
        <v>0.52</v>
      </c>
      <c r="AU5" s="9">
        <v>10</v>
      </c>
      <c r="AV5" s="9">
        <v>1.43</v>
      </c>
      <c r="AW5" s="9">
        <v>0.53</v>
      </c>
      <c r="AX5" s="9">
        <v>10</v>
      </c>
      <c r="AY5" s="9">
        <v>1.1100000000000001</v>
      </c>
      <c r="AZ5" s="9">
        <v>0.33</v>
      </c>
      <c r="BA5" s="9">
        <v>4</v>
      </c>
      <c r="BB5" s="9">
        <v>3</v>
      </c>
      <c r="BC5" s="9">
        <v>3</v>
      </c>
      <c r="BD5" s="9">
        <v>4</v>
      </c>
      <c r="BE5" s="9">
        <v>0</v>
      </c>
      <c r="BF5" s="9">
        <v>0</v>
      </c>
      <c r="BG5" s="9">
        <v>0</v>
      </c>
      <c r="BH5" s="9">
        <v>0</v>
      </c>
      <c r="BI5" s="9">
        <v>0</v>
      </c>
      <c r="BJ5" s="9">
        <v>0</v>
      </c>
      <c r="BK5" s="9">
        <v>0</v>
      </c>
      <c r="BL5" s="9">
        <v>0</v>
      </c>
      <c r="BM5" s="9">
        <v>0</v>
      </c>
      <c r="BN5" s="9">
        <v>0</v>
      </c>
      <c r="BO5" s="9"/>
      <c r="BP5" s="9"/>
      <c r="BR5" s="55" t="s">
        <v>21</v>
      </c>
      <c r="BS5" s="8">
        <v>101</v>
      </c>
      <c r="BT5" s="9" t="s">
        <v>82</v>
      </c>
      <c r="BU5" s="9">
        <v>20</v>
      </c>
      <c r="BV5" s="9" t="s">
        <v>83</v>
      </c>
      <c r="BW5" s="9">
        <v>6.63</v>
      </c>
      <c r="BX5" s="9">
        <v>4</v>
      </c>
      <c r="BY5" s="9">
        <v>8</v>
      </c>
      <c r="BZ5" s="9">
        <v>44</v>
      </c>
      <c r="CA5" s="9" t="s">
        <v>56</v>
      </c>
      <c r="CB5" s="10">
        <v>39247.502245370371</v>
      </c>
      <c r="CC5" s="10">
        <v>39262.469456018516</v>
      </c>
      <c r="CD5" s="9">
        <v>14</v>
      </c>
      <c r="CE5" s="9">
        <v>30</v>
      </c>
      <c r="CF5" s="15">
        <v>0</v>
      </c>
      <c r="CG5" s="13">
        <v>1.2</v>
      </c>
      <c r="CH5" s="12">
        <v>0</v>
      </c>
      <c r="CI5" s="9" t="s">
        <v>48</v>
      </c>
      <c r="CJ5" s="9">
        <v>36</v>
      </c>
      <c r="CK5" s="9">
        <v>4.5</v>
      </c>
      <c r="CL5" s="9">
        <v>7.27</v>
      </c>
      <c r="CM5" s="9">
        <v>0</v>
      </c>
      <c r="CN5" s="9">
        <v>0</v>
      </c>
      <c r="CO5" s="9">
        <v>0</v>
      </c>
      <c r="CP5" s="9">
        <v>0</v>
      </c>
      <c r="CQ5" s="9">
        <v>0</v>
      </c>
      <c r="CR5" s="9">
        <v>0</v>
      </c>
      <c r="CS5" s="9">
        <v>0</v>
      </c>
      <c r="CT5" s="9">
        <v>0</v>
      </c>
      <c r="CU5" s="9">
        <v>0</v>
      </c>
      <c r="CV5" s="9">
        <v>36</v>
      </c>
      <c r="CW5" s="9">
        <v>4.5</v>
      </c>
      <c r="CX5" s="9">
        <v>7.52</v>
      </c>
      <c r="CY5" s="14">
        <v>30</v>
      </c>
      <c r="CZ5" s="15">
        <v>0</v>
      </c>
      <c r="DA5" s="12">
        <v>0.63329999999999997</v>
      </c>
      <c r="DB5" s="13">
        <v>0</v>
      </c>
      <c r="DC5" s="9" t="s">
        <v>22</v>
      </c>
      <c r="DD5" s="9">
        <v>19</v>
      </c>
      <c r="DE5" s="9">
        <v>3.36</v>
      </c>
      <c r="DF5" s="9">
        <v>1.69</v>
      </c>
      <c r="DG5" s="9">
        <v>1</v>
      </c>
      <c r="DH5" s="9">
        <v>1</v>
      </c>
      <c r="DI5" s="9">
        <v>0</v>
      </c>
      <c r="DJ5" s="9">
        <v>0</v>
      </c>
      <c r="DK5" s="9">
        <v>0</v>
      </c>
      <c r="DL5" s="9">
        <v>0</v>
      </c>
      <c r="DM5" s="9">
        <v>0</v>
      </c>
      <c r="DN5" s="9">
        <v>0</v>
      </c>
      <c r="DO5" s="9">
        <v>0</v>
      </c>
      <c r="DP5" s="9">
        <v>18</v>
      </c>
      <c r="DQ5" s="9">
        <v>3.6</v>
      </c>
      <c r="DR5" s="9">
        <v>1.67</v>
      </c>
      <c r="DS5" s="9">
        <v>3</v>
      </c>
      <c r="DT5" s="9">
        <v>3</v>
      </c>
      <c r="DU5" s="9">
        <v>4</v>
      </c>
      <c r="DV5" s="9">
        <v>4</v>
      </c>
      <c r="DW5" s="9">
        <v>0</v>
      </c>
      <c r="DX5" s="9">
        <v>0</v>
      </c>
      <c r="DY5" s="9">
        <v>0</v>
      </c>
      <c r="DZ5" s="9">
        <v>0</v>
      </c>
      <c r="EA5" s="9">
        <v>0</v>
      </c>
      <c r="EB5" s="9">
        <v>0</v>
      </c>
      <c r="EC5" s="9">
        <v>0</v>
      </c>
      <c r="ED5" s="9">
        <v>0</v>
      </c>
      <c r="EE5" s="9">
        <v>0</v>
      </c>
      <c r="EF5" s="9">
        <v>0</v>
      </c>
      <c r="EG5" s="9"/>
      <c r="EH5" s="9"/>
      <c r="EK5" s="9"/>
      <c r="EL5" s="9"/>
    </row>
    <row r="6" spans="1:142" s="5" customFormat="1" ht="15">
      <c r="A6" s="8">
        <v>102</v>
      </c>
      <c r="B6" s="9" t="s">
        <v>84</v>
      </c>
      <c r="C6" s="9">
        <v>20</v>
      </c>
      <c r="D6" s="9" t="s">
        <v>83</v>
      </c>
      <c r="E6" s="9">
        <v>3.3</v>
      </c>
      <c r="F6" s="9">
        <v>4</v>
      </c>
      <c r="G6" s="9">
        <v>4</v>
      </c>
      <c r="H6" s="9">
        <v>46</v>
      </c>
      <c r="I6" s="9" t="s">
        <v>56</v>
      </c>
      <c r="J6" s="10">
        <v>39585.445671238427</v>
      </c>
      <c r="K6" s="10">
        <v>39601.37127314815</v>
      </c>
      <c r="L6" s="9">
        <v>2</v>
      </c>
      <c r="M6" s="9">
        <v>20</v>
      </c>
      <c r="N6" s="11">
        <v>0</v>
      </c>
      <c r="O6" s="12">
        <v>0.05</v>
      </c>
      <c r="P6" s="13">
        <v>0</v>
      </c>
      <c r="Q6" s="9" t="s">
        <v>58</v>
      </c>
      <c r="R6" s="9">
        <v>1</v>
      </c>
      <c r="S6" s="9">
        <v>1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1</v>
      </c>
      <c r="AB6" s="9">
        <v>1</v>
      </c>
      <c r="AC6" s="9">
        <v>0</v>
      </c>
      <c r="AD6" s="9">
        <v>0</v>
      </c>
      <c r="AE6" s="9">
        <v>0</v>
      </c>
      <c r="AF6" s="9">
        <v>0</v>
      </c>
      <c r="AG6" s="14">
        <v>20</v>
      </c>
      <c r="AH6" s="15">
        <v>0</v>
      </c>
      <c r="AI6" s="12">
        <v>0.05</v>
      </c>
      <c r="AJ6" s="13">
        <v>0</v>
      </c>
      <c r="AK6" s="9" t="s">
        <v>22</v>
      </c>
      <c r="AL6" s="9">
        <v>1</v>
      </c>
      <c r="AM6" s="9">
        <v>1</v>
      </c>
      <c r="AN6" s="9">
        <v>0</v>
      </c>
      <c r="AO6" s="9">
        <v>1</v>
      </c>
      <c r="AP6" s="9">
        <v>1</v>
      </c>
      <c r="AQ6" s="9">
        <v>0</v>
      </c>
      <c r="AR6" s="9">
        <v>0</v>
      </c>
      <c r="AS6" s="9">
        <v>0</v>
      </c>
      <c r="AT6" s="9">
        <v>0</v>
      </c>
      <c r="AU6" s="9">
        <v>0</v>
      </c>
      <c r="AV6" s="9">
        <v>0</v>
      </c>
      <c r="AW6" s="9">
        <v>0</v>
      </c>
      <c r="AX6" s="9">
        <v>0</v>
      </c>
      <c r="AY6" s="9">
        <v>0</v>
      </c>
      <c r="AZ6" s="9">
        <v>0</v>
      </c>
      <c r="BA6" s="9"/>
      <c r="BB6" s="9"/>
      <c r="BC6" s="9"/>
      <c r="BD6" s="9"/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9">
        <v>0</v>
      </c>
      <c r="BM6" s="9">
        <v>0</v>
      </c>
      <c r="BN6" s="9">
        <v>0</v>
      </c>
      <c r="BO6" s="9"/>
      <c r="BP6" s="9"/>
      <c r="BR6" s="55" t="s">
        <v>21</v>
      </c>
      <c r="BS6" s="8">
        <v>102</v>
      </c>
      <c r="BT6" s="9" t="s">
        <v>84</v>
      </c>
      <c r="BU6" s="9">
        <v>20</v>
      </c>
      <c r="BV6" s="9" t="s">
        <v>83</v>
      </c>
      <c r="BW6" s="9">
        <v>9.18</v>
      </c>
      <c r="BX6" s="9">
        <v>4</v>
      </c>
      <c r="BY6" s="9">
        <v>4</v>
      </c>
      <c r="BZ6" s="9">
        <v>46</v>
      </c>
      <c r="CA6" s="9" t="s">
        <v>56</v>
      </c>
      <c r="CB6" s="10">
        <v>39247.422650462962</v>
      </c>
      <c r="CC6" s="10">
        <v>39262.604085648149</v>
      </c>
      <c r="CD6" s="9">
        <v>7</v>
      </c>
      <c r="CE6" s="9">
        <v>20</v>
      </c>
      <c r="CF6" s="15">
        <v>0</v>
      </c>
      <c r="CG6" s="12">
        <v>1.5</v>
      </c>
      <c r="CH6" s="12">
        <v>0</v>
      </c>
      <c r="CI6" s="9" t="s">
        <v>50</v>
      </c>
      <c r="CJ6" s="9">
        <v>30</v>
      </c>
      <c r="CK6" s="9">
        <v>8.6</v>
      </c>
      <c r="CL6" s="9">
        <v>4.83</v>
      </c>
      <c r="CM6" s="9">
        <v>3</v>
      </c>
      <c r="CN6" s="9">
        <v>3</v>
      </c>
      <c r="CO6" s="9">
        <v>0</v>
      </c>
      <c r="CP6" s="9">
        <v>13</v>
      </c>
      <c r="CQ6" s="9">
        <v>13</v>
      </c>
      <c r="CR6" s="9">
        <v>0</v>
      </c>
      <c r="CS6" s="9">
        <v>10</v>
      </c>
      <c r="CT6" s="9">
        <v>10</v>
      </c>
      <c r="CU6" s="9">
        <v>0</v>
      </c>
      <c r="CV6" s="9">
        <v>4</v>
      </c>
      <c r="CW6" s="9">
        <v>4</v>
      </c>
      <c r="CX6" s="9">
        <v>0</v>
      </c>
      <c r="CY6" s="9">
        <v>20</v>
      </c>
      <c r="CZ6" s="15">
        <v>0</v>
      </c>
      <c r="DA6" s="12">
        <v>0.5</v>
      </c>
      <c r="DB6" s="13">
        <v>0</v>
      </c>
      <c r="DC6" s="9" t="s">
        <v>49</v>
      </c>
      <c r="DD6" s="9">
        <v>10</v>
      </c>
      <c r="DE6" s="9">
        <v>4.25</v>
      </c>
      <c r="DF6" s="9">
        <v>3.2</v>
      </c>
      <c r="DG6" s="9">
        <v>7</v>
      </c>
      <c r="DH6" s="9">
        <v>7</v>
      </c>
      <c r="DI6" s="9">
        <v>0</v>
      </c>
      <c r="DJ6" s="9">
        <v>0</v>
      </c>
      <c r="DK6" s="9">
        <v>0</v>
      </c>
      <c r="DL6" s="9">
        <v>0</v>
      </c>
      <c r="DM6" s="9">
        <v>1</v>
      </c>
      <c r="DN6" s="9">
        <v>1</v>
      </c>
      <c r="DO6" s="9">
        <v>0</v>
      </c>
      <c r="DP6" s="9">
        <v>2</v>
      </c>
      <c r="DQ6" s="9">
        <v>2</v>
      </c>
      <c r="DR6" s="9">
        <v>0</v>
      </c>
      <c r="DS6" s="9">
        <v>3</v>
      </c>
      <c r="DT6" s="9">
        <v>3</v>
      </c>
      <c r="DU6" s="9">
        <v>4</v>
      </c>
      <c r="DV6" s="9">
        <v>3</v>
      </c>
      <c r="DW6" s="9">
        <v>0</v>
      </c>
      <c r="DX6" s="9">
        <v>0</v>
      </c>
      <c r="DY6" s="9">
        <v>0</v>
      </c>
      <c r="DZ6" s="9">
        <v>0</v>
      </c>
      <c r="EA6" s="9">
        <v>0</v>
      </c>
      <c r="EB6" s="9">
        <v>0</v>
      </c>
      <c r="EC6" s="9">
        <v>0</v>
      </c>
      <c r="ED6" s="9">
        <v>0</v>
      </c>
      <c r="EE6" s="9">
        <v>0</v>
      </c>
      <c r="EF6" s="9">
        <v>1</v>
      </c>
      <c r="EG6" s="9" t="s">
        <v>32</v>
      </c>
      <c r="EH6" s="9" t="s">
        <v>33</v>
      </c>
      <c r="EK6" s="9"/>
      <c r="EL6" s="9"/>
    </row>
    <row r="7" spans="1:142" s="5" customFormat="1" ht="15">
      <c r="A7" s="8">
        <v>103</v>
      </c>
      <c r="B7" s="9" t="s">
        <v>85</v>
      </c>
      <c r="C7" s="9">
        <v>20</v>
      </c>
      <c r="D7" s="9" t="s">
        <v>83</v>
      </c>
      <c r="E7" s="9">
        <v>10.68</v>
      </c>
      <c r="F7" s="9">
        <v>1</v>
      </c>
      <c r="G7" s="9">
        <v>4</v>
      </c>
      <c r="H7" s="9">
        <v>52</v>
      </c>
      <c r="I7" s="9" t="s">
        <v>57</v>
      </c>
      <c r="J7" s="10">
        <v>39586.445671238427</v>
      </c>
      <c r="K7" s="10">
        <v>39602.37127314815</v>
      </c>
      <c r="L7" s="9">
        <v>13</v>
      </c>
      <c r="M7" s="9">
        <v>20</v>
      </c>
      <c r="N7" s="11">
        <v>0</v>
      </c>
      <c r="O7" s="12">
        <v>0.25</v>
      </c>
      <c r="P7" s="13">
        <v>0</v>
      </c>
      <c r="Q7" s="9" t="s">
        <v>51</v>
      </c>
      <c r="R7" s="9">
        <v>5</v>
      </c>
      <c r="S7" s="9">
        <v>1</v>
      </c>
      <c r="T7" s="9">
        <v>0</v>
      </c>
      <c r="U7" s="9">
        <v>1</v>
      </c>
      <c r="V7" s="9">
        <v>1</v>
      </c>
      <c r="W7" s="9">
        <v>0</v>
      </c>
      <c r="X7" s="9">
        <v>1</v>
      </c>
      <c r="Y7" s="9">
        <v>1</v>
      </c>
      <c r="Z7" s="9">
        <v>0</v>
      </c>
      <c r="AA7" s="9">
        <v>1</v>
      </c>
      <c r="AB7" s="9">
        <v>1</v>
      </c>
      <c r="AC7" s="9">
        <v>0</v>
      </c>
      <c r="AD7" s="9">
        <v>2</v>
      </c>
      <c r="AE7" s="9">
        <v>1</v>
      </c>
      <c r="AF7" s="9">
        <v>0</v>
      </c>
      <c r="AG7" s="14">
        <v>20</v>
      </c>
      <c r="AH7" s="15">
        <v>0</v>
      </c>
      <c r="AI7" s="12">
        <v>0.5</v>
      </c>
      <c r="AJ7" s="13">
        <v>0</v>
      </c>
      <c r="AK7" s="9" t="s">
        <v>59</v>
      </c>
      <c r="AL7" s="9">
        <v>10</v>
      </c>
      <c r="AM7" s="9">
        <v>1.18</v>
      </c>
      <c r="AN7" s="9">
        <v>0.4</v>
      </c>
      <c r="AO7" s="9">
        <v>0</v>
      </c>
      <c r="AP7" s="9">
        <v>0</v>
      </c>
      <c r="AQ7" s="9">
        <v>0</v>
      </c>
      <c r="AR7" s="9">
        <v>3</v>
      </c>
      <c r="AS7" s="9">
        <v>1</v>
      </c>
      <c r="AT7" s="9">
        <v>0</v>
      </c>
      <c r="AU7" s="9">
        <v>4</v>
      </c>
      <c r="AV7" s="9">
        <v>1.33</v>
      </c>
      <c r="AW7" s="9">
        <v>0.57999999999999996</v>
      </c>
      <c r="AX7" s="9">
        <v>3</v>
      </c>
      <c r="AY7" s="9">
        <v>1.5</v>
      </c>
      <c r="AZ7" s="9">
        <v>0.71</v>
      </c>
      <c r="BA7" s="9">
        <v>3</v>
      </c>
      <c r="BB7" s="9">
        <v>3</v>
      </c>
      <c r="BC7" s="9">
        <v>3</v>
      </c>
      <c r="BD7" s="9">
        <v>3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1</v>
      </c>
      <c r="BM7" s="9">
        <v>0</v>
      </c>
      <c r="BN7" s="9">
        <v>0</v>
      </c>
      <c r="BO7" s="9" t="s">
        <v>6</v>
      </c>
      <c r="BP7" s="9" t="s">
        <v>7</v>
      </c>
      <c r="BR7" s="55" t="s">
        <v>21</v>
      </c>
      <c r="BS7" s="8">
        <v>103</v>
      </c>
      <c r="BT7" s="9" t="s">
        <v>85</v>
      </c>
      <c r="BU7" s="9">
        <v>20</v>
      </c>
      <c r="BV7" s="9" t="s">
        <v>83</v>
      </c>
      <c r="BW7" s="9">
        <v>9.75</v>
      </c>
      <c r="BX7" s="9">
        <v>4</v>
      </c>
      <c r="BY7" s="9">
        <v>1</v>
      </c>
      <c r="BZ7" s="9">
        <v>52</v>
      </c>
      <c r="CA7" s="9" t="s">
        <v>57</v>
      </c>
      <c r="CB7" s="10">
        <v>39247.412685185183</v>
      </c>
      <c r="CC7" s="10">
        <v>39262.742824074077</v>
      </c>
      <c r="CD7" s="9">
        <v>17</v>
      </c>
      <c r="CE7" s="9">
        <v>20</v>
      </c>
      <c r="CF7" s="15">
        <v>0</v>
      </c>
      <c r="CG7" s="12">
        <v>0.95</v>
      </c>
      <c r="CH7" s="12">
        <v>0</v>
      </c>
      <c r="CI7" s="9" t="s">
        <v>50</v>
      </c>
      <c r="CJ7" s="9">
        <v>19</v>
      </c>
      <c r="CK7" s="9">
        <v>2.1</v>
      </c>
      <c r="CL7" s="9">
        <v>1.45</v>
      </c>
      <c r="CM7" s="9">
        <v>2</v>
      </c>
      <c r="CN7" s="9">
        <v>1</v>
      </c>
      <c r="CO7" s="9">
        <v>0</v>
      </c>
      <c r="CP7" s="9">
        <v>2</v>
      </c>
      <c r="CQ7" s="9">
        <v>2</v>
      </c>
      <c r="CR7" s="9">
        <v>0</v>
      </c>
      <c r="CS7" s="9">
        <v>11</v>
      </c>
      <c r="CT7" s="9">
        <v>3.67</v>
      </c>
      <c r="CU7" s="9">
        <v>1.53</v>
      </c>
      <c r="CV7" s="9">
        <v>4</v>
      </c>
      <c r="CW7" s="9">
        <v>2</v>
      </c>
      <c r="CX7" s="9">
        <v>1.41</v>
      </c>
      <c r="CY7" s="14">
        <v>20</v>
      </c>
      <c r="CZ7" s="15">
        <v>0</v>
      </c>
      <c r="DA7" s="12">
        <v>0.95</v>
      </c>
      <c r="DB7" s="13">
        <v>0</v>
      </c>
      <c r="DC7" s="9" t="s">
        <v>52</v>
      </c>
      <c r="DD7" s="9">
        <v>19</v>
      </c>
      <c r="DE7" s="9">
        <v>2.2000000000000002</v>
      </c>
      <c r="DF7" s="9">
        <v>1.32</v>
      </c>
      <c r="DG7" s="9">
        <v>3</v>
      </c>
      <c r="DH7" s="9">
        <v>3</v>
      </c>
      <c r="DI7" s="9">
        <v>0</v>
      </c>
      <c r="DJ7" s="9">
        <v>4</v>
      </c>
      <c r="DK7" s="9">
        <v>1.33</v>
      </c>
      <c r="DL7" s="9">
        <v>0.57999999999999996</v>
      </c>
      <c r="DM7" s="9">
        <v>9</v>
      </c>
      <c r="DN7" s="9">
        <v>3</v>
      </c>
      <c r="DO7" s="9">
        <v>2</v>
      </c>
      <c r="DP7" s="9">
        <v>3</v>
      </c>
      <c r="DQ7" s="9">
        <v>1.5</v>
      </c>
      <c r="DR7" s="9">
        <v>0.71</v>
      </c>
      <c r="DS7" s="9">
        <v>4</v>
      </c>
      <c r="DT7" s="9">
        <v>4</v>
      </c>
      <c r="DU7" s="9">
        <v>4</v>
      </c>
      <c r="DV7" s="9">
        <v>4</v>
      </c>
      <c r="DW7" s="9">
        <v>0</v>
      </c>
      <c r="DX7" s="9">
        <v>0</v>
      </c>
      <c r="DY7" s="9">
        <v>1</v>
      </c>
      <c r="DZ7" s="9">
        <v>0</v>
      </c>
      <c r="EA7" s="9">
        <v>0</v>
      </c>
      <c r="EB7" s="9">
        <v>1</v>
      </c>
      <c r="EC7" s="9">
        <v>1</v>
      </c>
      <c r="ED7" s="9">
        <v>1</v>
      </c>
      <c r="EE7" s="9">
        <v>1</v>
      </c>
      <c r="EF7" s="9">
        <v>0</v>
      </c>
      <c r="EG7" s="9" t="s">
        <v>0</v>
      </c>
      <c r="EH7" s="9" t="s">
        <v>1</v>
      </c>
      <c r="EK7" s="9"/>
      <c r="EL7" s="9"/>
    </row>
    <row r="8" spans="1:142" s="5" customFormat="1" ht="15">
      <c r="A8" s="8">
        <v>104</v>
      </c>
      <c r="B8" s="9" t="s">
        <v>86</v>
      </c>
      <c r="C8" s="9">
        <v>20</v>
      </c>
      <c r="D8" s="9" t="s">
        <v>83</v>
      </c>
      <c r="E8" s="9">
        <v>29.72</v>
      </c>
      <c r="F8" s="9">
        <v>6</v>
      </c>
      <c r="G8" s="9">
        <v>11</v>
      </c>
      <c r="H8" s="9">
        <v>63</v>
      </c>
      <c r="I8" s="10" t="s">
        <v>56</v>
      </c>
      <c r="J8" s="10">
        <v>39587.445671238427</v>
      </c>
      <c r="K8" s="10">
        <v>39603.37127314815</v>
      </c>
      <c r="L8" s="9">
        <v>21</v>
      </c>
      <c r="M8" s="9">
        <v>20</v>
      </c>
      <c r="N8" s="11">
        <v>0</v>
      </c>
      <c r="O8" s="12">
        <v>0.65</v>
      </c>
      <c r="P8" s="13">
        <v>0</v>
      </c>
      <c r="Q8" s="9" t="s">
        <v>51</v>
      </c>
      <c r="R8" s="9">
        <v>13</v>
      </c>
      <c r="S8" s="9">
        <v>1.1499999999999999</v>
      </c>
      <c r="T8" s="9">
        <v>0.38</v>
      </c>
      <c r="U8" s="9">
        <v>4</v>
      </c>
      <c r="V8" s="9">
        <v>1.33</v>
      </c>
      <c r="W8" s="9">
        <v>0.57999999999999996</v>
      </c>
      <c r="X8" s="9">
        <v>3</v>
      </c>
      <c r="Y8" s="9">
        <v>1</v>
      </c>
      <c r="Z8" s="9">
        <v>0</v>
      </c>
      <c r="AA8" s="9">
        <v>4</v>
      </c>
      <c r="AB8" s="9">
        <v>1.33</v>
      </c>
      <c r="AC8" s="9">
        <v>0.57999999999999996</v>
      </c>
      <c r="AD8" s="9">
        <v>2</v>
      </c>
      <c r="AE8" s="9">
        <v>1</v>
      </c>
      <c r="AF8" s="9">
        <v>0</v>
      </c>
      <c r="AG8" s="14">
        <v>20</v>
      </c>
      <c r="AH8" s="15">
        <v>0</v>
      </c>
      <c r="AI8" s="12">
        <v>0.85</v>
      </c>
      <c r="AJ8" s="13">
        <v>0</v>
      </c>
      <c r="AK8" s="9" t="s">
        <v>22</v>
      </c>
      <c r="AL8" s="9">
        <v>17</v>
      </c>
      <c r="AM8" s="9">
        <v>1.67</v>
      </c>
      <c r="AN8" s="9">
        <v>0.89</v>
      </c>
      <c r="AO8" s="9">
        <v>3</v>
      </c>
      <c r="AP8" s="9">
        <v>1.5</v>
      </c>
      <c r="AQ8" s="9">
        <v>0.71</v>
      </c>
      <c r="AR8" s="9">
        <v>3</v>
      </c>
      <c r="AS8" s="9">
        <v>1.5</v>
      </c>
      <c r="AT8" s="9">
        <v>0.71</v>
      </c>
      <c r="AU8" s="9">
        <v>7</v>
      </c>
      <c r="AV8" s="9">
        <v>2.33</v>
      </c>
      <c r="AW8" s="9">
        <v>1.53</v>
      </c>
      <c r="AX8" s="9">
        <v>4</v>
      </c>
      <c r="AY8" s="9">
        <v>1.33</v>
      </c>
      <c r="AZ8" s="9">
        <v>0.57999999999999996</v>
      </c>
      <c r="BA8" s="9"/>
      <c r="BB8" s="9"/>
      <c r="BC8" s="9"/>
      <c r="BD8" s="9"/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/>
      <c r="BP8" s="9"/>
      <c r="BR8" s="55" t="s">
        <v>26</v>
      </c>
      <c r="BS8" s="8">
        <v>104</v>
      </c>
      <c r="BT8" s="9" t="s">
        <v>86</v>
      </c>
      <c r="BU8" s="9">
        <v>20</v>
      </c>
      <c r="BV8" s="9" t="s">
        <v>83</v>
      </c>
      <c r="BW8" s="9">
        <v>9.1300000000000008</v>
      </c>
      <c r="BX8" s="9">
        <v>0</v>
      </c>
      <c r="BY8" s="9">
        <v>11</v>
      </c>
      <c r="BZ8" s="9">
        <v>63</v>
      </c>
      <c r="CA8" s="10" t="s">
        <v>56</v>
      </c>
      <c r="CB8" s="10">
        <v>39247.475046296298</v>
      </c>
      <c r="CC8" s="10">
        <v>39262.310104166667</v>
      </c>
      <c r="CD8" s="9">
        <v>20</v>
      </c>
      <c r="CE8" s="9">
        <v>20</v>
      </c>
      <c r="CF8" s="15">
        <v>0</v>
      </c>
      <c r="CG8" s="13">
        <v>1.2</v>
      </c>
      <c r="CH8" s="12">
        <v>0</v>
      </c>
      <c r="CI8" s="9" t="s">
        <v>51</v>
      </c>
      <c r="CJ8" s="9">
        <v>24</v>
      </c>
      <c r="CK8" s="9">
        <v>1.93</v>
      </c>
      <c r="CL8" s="9">
        <v>0.88</v>
      </c>
      <c r="CM8" s="9">
        <v>5</v>
      </c>
      <c r="CN8" s="9">
        <v>1.67</v>
      </c>
      <c r="CO8" s="9">
        <v>1.1499999999999999</v>
      </c>
      <c r="CP8" s="9">
        <v>8</v>
      </c>
      <c r="CQ8" s="9">
        <v>2.67</v>
      </c>
      <c r="CR8" s="9">
        <v>0.57999999999999996</v>
      </c>
      <c r="CS8" s="9">
        <v>5</v>
      </c>
      <c r="CT8" s="9">
        <v>1.67</v>
      </c>
      <c r="CU8" s="9">
        <v>1.1499999999999999</v>
      </c>
      <c r="CV8" s="9">
        <v>6</v>
      </c>
      <c r="CW8" s="9">
        <v>2</v>
      </c>
      <c r="CX8" s="9">
        <v>0</v>
      </c>
      <c r="CY8" s="14">
        <v>20</v>
      </c>
      <c r="CZ8" s="15">
        <v>0</v>
      </c>
      <c r="DA8" s="12">
        <v>1</v>
      </c>
      <c r="DB8" s="13">
        <v>0</v>
      </c>
      <c r="DC8" s="9" t="s">
        <v>22</v>
      </c>
      <c r="DD8" s="9">
        <v>20</v>
      </c>
      <c r="DE8" s="9">
        <v>2.6</v>
      </c>
      <c r="DF8" s="9">
        <v>0.52</v>
      </c>
      <c r="DG8" s="9">
        <v>5</v>
      </c>
      <c r="DH8" s="9">
        <v>2.5</v>
      </c>
      <c r="DI8" s="9">
        <v>0.71</v>
      </c>
      <c r="DJ8" s="9">
        <v>4</v>
      </c>
      <c r="DK8" s="9">
        <v>2</v>
      </c>
      <c r="DL8" s="9">
        <v>0</v>
      </c>
      <c r="DM8" s="9">
        <v>6</v>
      </c>
      <c r="DN8" s="9">
        <v>3</v>
      </c>
      <c r="DO8" s="9">
        <v>0</v>
      </c>
      <c r="DP8" s="9">
        <v>5</v>
      </c>
      <c r="DQ8" s="9">
        <v>2.5</v>
      </c>
      <c r="DR8" s="9">
        <v>0.71</v>
      </c>
      <c r="DS8" s="9">
        <v>4</v>
      </c>
      <c r="DT8" s="9">
        <v>3</v>
      </c>
      <c r="DU8" s="9">
        <v>4</v>
      </c>
      <c r="DV8" s="9">
        <v>3</v>
      </c>
      <c r="DW8" s="9">
        <v>0</v>
      </c>
      <c r="DX8" s="9">
        <v>1</v>
      </c>
      <c r="DY8" s="9">
        <v>1</v>
      </c>
      <c r="DZ8" s="9">
        <v>0</v>
      </c>
      <c r="EA8" s="9">
        <v>0</v>
      </c>
      <c r="EB8" s="9">
        <v>1</v>
      </c>
      <c r="EC8" s="9">
        <v>1</v>
      </c>
      <c r="ED8" s="9">
        <v>1</v>
      </c>
      <c r="EE8" s="9">
        <v>1</v>
      </c>
      <c r="EF8" s="9">
        <v>0</v>
      </c>
      <c r="EG8" s="9" t="s">
        <v>2</v>
      </c>
      <c r="EH8" s="9" t="s">
        <v>3</v>
      </c>
      <c r="EK8" s="9"/>
      <c r="EL8" s="9"/>
    </row>
    <row r="9" spans="1:142" s="5" customFormat="1" ht="15">
      <c r="A9" s="8">
        <v>105</v>
      </c>
      <c r="B9" s="9" t="s">
        <v>87</v>
      </c>
      <c r="C9" s="9">
        <v>20</v>
      </c>
      <c r="D9" s="9" t="s">
        <v>83</v>
      </c>
      <c r="E9" s="9">
        <v>0.47</v>
      </c>
      <c r="F9" s="9">
        <v>18</v>
      </c>
      <c r="G9" s="9">
        <v>17</v>
      </c>
      <c r="H9" s="9">
        <v>41</v>
      </c>
      <c r="I9" s="10" t="s">
        <v>56</v>
      </c>
      <c r="J9" s="10">
        <v>39588.445671238427</v>
      </c>
      <c r="K9" s="10">
        <v>39604.37127314815</v>
      </c>
      <c r="L9" s="9">
        <v>26</v>
      </c>
      <c r="M9" s="9">
        <v>40</v>
      </c>
      <c r="N9" s="11">
        <v>0</v>
      </c>
      <c r="O9" s="12">
        <v>0.45</v>
      </c>
      <c r="P9" s="13">
        <v>0</v>
      </c>
      <c r="Q9" s="9" t="s">
        <v>48</v>
      </c>
      <c r="R9" s="9">
        <v>18</v>
      </c>
      <c r="S9" s="9">
        <v>1.24</v>
      </c>
      <c r="T9" s="9">
        <v>0.56000000000000005</v>
      </c>
      <c r="U9" s="9">
        <v>4</v>
      </c>
      <c r="V9" s="9">
        <v>1.33</v>
      </c>
      <c r="W9" s="9">
        <v>0.57999999999999996</v>
      </c>
      <c r="X9" s="9">
        <v>5</v>
      </c>
      <c r="Y9" s="9">
        <v>1.25</v>
      </c>
      <c r="Z9" s="9">
        <v>0.5</v>
      </c>
      <c r="AA9" s="9">
        <v>6</v>
      </c>
      <c r="AB9" s="9">
        <v>1.5</v>
      </c>
      <c r="AC9" s="9">
        <v>1</v>
      </c>
      <c r="AD9" s="9">
        <v>3</v>
      </c>
      <c r="AE9" s="9">
        <v>1</v>
      </c>
      <c r="AF9" s="9">
        <v>0</v>
      </c>
      <c r="AG9" s="14">
        <v>40</v>
      </c>
      <c r="AH9" s="15">
        <v>0</v>
      </c>
      <c r="AI9" s="12">
        <v>0.42499999999999999</v>
      </c>
      <c r="AJ9" s="13">
        <v>0</v>
      </c>
      <c r="AK9" s="9" t="s">
        <v>59</v>
      </c>
      <c r="AL9" s="9">
        <v>17</v>
      </c>
      <c r="AM9" s="9">
        <v>1.33</v>
      </c>
      <c r="AN9" s="9">
        <v>0.62</v>
      </c>
      <c r="AO9" s="9">
        <v>6</v>
      </c>
      <c r="AP9" s="9">
        <v>2</v>
      </c>
      <c r="AQ9" s="9">
        <v>1</v>
      </c>
      <c r="AR9" s="9">
        <v>3</v>
      </c>
      <c r="AS9" s="9">
        <v>1</v>
      </c>
      <c r="AT9" s="9">
        <v>0</v>
      </c>
      <c r="AU9" s="9">
        <v>3</v>
      </c>
      <c r="AV9" s="9">
        <v>1</v>
      </c>
      <c r="AW9" s="9">
        <v>0</v>
      </c>
      <c r="AX9" s="9">
        <v>5</v>
      </c>
      <c r="AY9" s="9">
        <v>1.67</v>
      </c>
      <c r="AZ9" s="9">
        <v>0.57999999999999996</v>
      </c>
      <c r="BA9" s="9"/>
      <c r="BB9" s="9"/>
      <c r="BC9" s="9"/>
      <c r="BD9" s="9"/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/>
      <c r="BP9" s="9"/>
      <c r="BR9" s="55" t="s">
        <v>27</v>
      </c>
      <c r="BS9" s="8">
        <v>105</v>
      </c>
      <c r="BT9" s="9" t="s">
        <v>87</v>
      </c>
      <c r="BU9" s="9">
        <v>20</v>
      </c>
      <c r="BV9" s="9" t="s">
        <v>83</v>
      </c>
      <c r="BW9" s="9">
        <v>1.37</v>
      </c>
      <c r="BX9" s="9">
        <v>20</v>
      </c>
      <c r="BY9" s="9">
        <v>17</v>
      </c>
      <c r="BZ9" s="9">
        <v>41</v>
      </c>
      <c r="CA9" s="10" t="s">
        <v>56</v>
      </c>
      <c r="CB9" s="10">
        <v>39247.454479166663</v>
      </c>
      <c r="CC9" s="10">
        <v>39262.681504629632</v>
      </c>
      <c r="CD9" s="9">
        <v>39</v>
      </c>
      <c r="CE9" s="9">
        <v>30</v>
      </c>
      <c r="CF9" s="15">
        <v>0</v>
      </c>
      <c r="CG9" s="12">
        <v>0.66669999999999996</v>
      </c>
      <c r="CH9" s="12">
        <v>0</v>
      </c>
      <c r="CI9" s="9" t="s">
        <v>50</v>
      </c>
      <c r="CJ9" s="9">
        <v>20</v>
      </c>
      <c r="CK9" s="9">
        <v>1</v>
      </c>
      <c r="CL9" s="9">
        <v>0</v>
      </c>
      <c r="CM9" s="9">
        <v>5</v>
      </c>
      <c r="CN9" s="9">
        <v>1</v>
      </c>
      <c r="CO9" s="9">
        <v>0</v>
      </c>
      <c r="CP9" s="9">
        <v>4</v>
      </c>
      <c r="CQ9" s="9">
        <v>1</v>
      </c>
      <c r="CR9" s="9">
        <v>0</v>
      </c>
      <c r="CS9" s="9">
        <v>8</v>
      </c>
      <c r="CT9" s="9">
        <v>1</v>
      </c>
      <c r="CU9" s="9">
        <v>0</v>
      </c>
      <c r="CV9" s="9">
        <v>3</v>
      </c>
      <c r="CW9" s="9">
        <v>1</v>
      </c>
      <c r="CX9" s="9">
        <v>0</v>
      </c>
      <c r="CY9" s="9">
        <v>30</v>
      </c>
      <c r="CZ9" s="15">
        <v>0</v>
      </c>
      <c r="DA9" s="12">
        <v>0.83330000000000004</v>
      </c>
      <c r="DB9" s="13">
        <v>0</v>
      </c>
      <c r="DC9" s="9" t="s">
        <v>22</v>
      </c>
      <c r="DD9" s="9">
        <v>25</v>
      </c>
      <c r="DE9" s="9">
        <v>1.26</v>
      </c>
      <c r="DF9" s="9">
        <v>0.54</v>
      </c>
      <c r="DG9" s="9">
        <v>11</v>
      </c>
      <c r="DH9" s="9">
        <v>1.38</v>
      </c>
      <c r="DI9" s="9">
        <v>0.74</v>
      </c>
      <c r="DJ9" s="9">
        <v>3</v>
      </c>
      <c r="DK9" s="9">
        <v>1.5</v>
      </c>
      <c r="DL9" s="9">
        <v>0.71</v>
      </c>
      <c r="DM9" s="9">
        <v>4</v>
      </c>
      <c r="DN9" s="9">
        <v>1</v>
      </c>
      <c r="DO9" s="9">
        <v>0</v>
      </c>
      <c r="DP9" s="9">
        <v>7</v>
      </c>
      <c r="DQ9" s="9">
        <v>1.4</v>
      </c>
      <c r="DR9" s="9">
        <v>0.55000000000000004</v>
      </c>
      <c r="DS9" s="9"/>
      <c r="DT9" s="9"/>
      <c r="DU9" s="9"/>
      <c r="DV9" s="9"/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/>
      <c r="EH9" s="9"/>
      <c r="EK9" s="9"/>
      <c r="EL9" s="9"/>
    </row>
    <row r="10" spans="1:142" s="5" customFormat="1" ht="15">
      <c r="A10" s="8">
        <v>106</v>
      </c>
      <c r="B10" s="9" t="s">
        <v>88</v>
      </c>
      <c r="C10" s="9">
        <v>20</v>
      </c>
      <c r="D10" s="9" t="s">
        <v>83</v>
      </c>
      <c r="E10" s="9">
        <v>8.33</v>
      </c>
      <c r="F10" s="9">
        <v>18</v>
      </c>
      <c r="G10" s="9">
        <v>3.5</v>
      </c>
      <c r="H10" s="9">
        <v>26</v>
      </c>
      <c r="I10" s="9" t="s">
        <v>57</v>
      </c>
      <c r="J10" s="10">
        <v>39589.445671238427</v>
      </c>
      <c r="K10" s="10">
        <v>39605.37127314815</v>
      </c>
      <c r="L10" s="9">
        <v>37</v>
      </c>
      <c r="M10" s="9">
        <v>34</v>
      </c>
      <c r="N10" s="11">
        <v>0</v>
      </c>
      <c r="O10" s="12">
        <v>0.64710000000000001</v>
      </c>
      <c r="P10" s="13">
        <v>0</v>
      </c>
      <c r="Q10" s="9" t="s">
        <v>50</v>
      </c>
      <c r="R10" s="9">
        <v>22</v>
      </c>
      <c r="S10" s="9">
        <v>1.93</v>
      </c>
      <c r="T10" s="9">
        <v>1</v>
      </c>
      <c r="U10" s="9">
        <v>3</v>
      </c>
      <c r="V10" s="9">
        <v>1.5</v>
      </c>
      <c r="W10" s="9">
        <v>0.71</v>
      </c>
      <c r="X10" s="9">
        <v>5</v>
      </c>
      <c r="Y10" s="9">
        <v>1.67</v>
      </c>
      <c r="Z10" s="9">
        <v>0.57999999999999996</v>
      </c>
      <c r="AA10" s="9">
        <v>11</v>
      </c>
      <c r="AB10" s="9">
        <v>2.75</v>
      </c>
      <c r="AC10" s="9">
        <v>1.5</v>
      </c>
      <c r="AD10" s="9">
        <v>3</v>
      </c>
      <c r="AE10" s="9">
        <v>1.5</v>
      </c>
      <c r="AF10" s="9">
        <v>0.71</v>
      </c>
      <c r="AG10" s="14">
        <v>34</v>
      </c>
      <c r="AH10" s="15">
        <v>0</v>
      </c>
      <c r="AI10" s="12">
        <v>1.5588</v>
      </c>
      <c r="AJ10" s="13">
        <v>0</v>
      </c>
      <c r="AK10" s="9" t="s">
        <v>49</v>
      </c>
      <c r="AL10" s="9">
        <v>53</v>
      </c>
      <c r="AM10" s="9">
        <v>1.97</v>
      </c>
      <c r="AN10" s="9">
        <v>1.02</v>
      </c>
      <c r="AO10" s="9">
        <v>12</v>
      </c>
      <c r="AP10" s="9">
        <v>1.71</v>
      </c>
      <c r="AQ10" s="9">
        <v>1.25</v>
      </c>
      <c r="AR10" s="9">
        <v>22</v>
      </c>
      <c r="AS10" s="9">
        <v>3.14</v>
      </c>
      <c r="AT10" s="9">
        <v>0.9</v>
      </c>
      <c r="AU10" s="9">
        <v>8</v>
      </c>
      <c r="AV10" s="9">
        <v>1.6</v>
      </c>
      <c r="AW10" s="9">
        <v>0.55000000000000004</v>
      </c>
      <c r="AX10" s="9">
        <v>11</v>
      </c>
      <c r="AY10" s="9">
        <v>1.57</v>
      </c>
      <c r="AZ10" s="9">
        <v>0.53</v>
      </c>
      <c r="BA10" s="9"/>
      <c r="BB10" s="9"/>
      <c r="BC10" s="9"/>
      <c r="BD10" s="9"/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/>
      <c r="BP10" s="9"/>
      <c r="BR10" s="55" t="s">
        <v>21</v>
      </c>
      <c r="BS10" s="8">
        <v>106</v>
      </c>
      <c r="BT10" s="9" t="s">
        <v>88</v>
      </c>
      <c r="BU10" s="9">
        <v>20</v>
      </c>
      <c r="BV10" s="9" t="s">
        <v>83</v>
      </c>
      <c r="BW10" s="9">
        <v>18.28</v>
      </c>
      <c r="BX10" s="9">
        <v>18</v>
      </c>
      <c r="BY10" s="9">
        <v>3.5</v>
      </c>
      <c r="BZ10" s="9">
        <v>26</v>
      </c>
      <c r="CA10" s="9" t="s">
        <v>57</v>
      </c>
      <c r="CB10" s="10">
        <v>39247.654791666668</v>
      </c>
      <c r="CC10" s="10">
        <v>39262.392083333332</v>
      </c>
      <c r="CD10" s="9">
        <v>32</v>
      </c>
      <c r="CE10" s="9">
        <v>34</v>
      </c>
      <c r="CF10" s="15">
        <v>0</v>
      </c>
      <c r="CG10" s="13">
        <v>0.55879999999999996</v>
      </c>
      <c r="CH10" s="12">
        <v>0</v>
      </c>
      <c r="CI10" s="9" t="s">
        <v>50</v>
      </c>
      <c r="CJ10" s="9">
        <v>19</v>
      </c>
      <c r="CK10" s="9">
        <v>1.79</v>
      </c>
      <c r="CL10" s="9">
        <v>1.05</v>
      </c>
      <c r="CM10" s="9">
        <v>7</v>
      </c>
      <c r="CN10" s="9">
        <v>1.75</v>
      </c>
      <c r="CO10" s="9">
        <v>0.5</v>
      </c>
      <c r="CP10" s="9">
        <v>1</v>
      </c>
      <c r="CQ10" s="9">
        <v>1</v>
      </c>
      <c r="CR10" s="9">
        <v>0</v>
      </c>
      <c r="CS10" s="9">
        <v>5</v>
      </c>
      <c r="CT10" s="9">
        <v>1.67</v>
      </c>
      <c r="CU10" s="9">
        <v>0.57999999999999996</v>
      </c>
      <c r="CV10" s="9">
        <v>6</v>
      </c>
      <c r="CW10" s="9">
        <v>2</v>
      </c>
      <c r="CX10" s="9">
        <v>1.73</v>
      </c>
      <c r="CY10" s="14">
        <v>40</v>
      </c>
      <c r="CZ10" s="15">
        <v>0</v>
      </c>
      <c r="DA10" s="12">
        <v>1.125</v>
      </c>
      <c r="DB10" s="13">
        <v>0</v>
      </c>
      <c r="DC10" s="9" t="s">
        <v>22</v>
      </c>
      <c r="DD10" s="9">
        <v>45</v>
      </c>
      <c r="DE10" s="9">
        <v>2.12</v>
      </c>
      <c r="DF10" s="9">
        <v>0.99</v>
      </c>
      <c r="DG10" s="9">
        <v>14</v>
      </c>
      <c r="DH10" s="9">
        <v>2.33</v>
      </c>
      <c r="DI10" s="9">
        <v>0.82</v>
      </c>
      <c r="DJ10" s="9">
        <v>16</v>
      </c>
      <c r="DK10" s="9">
        <v>2.67</v>
      </c>
      <c r="DL10" s="9">
        <v>1.51</v>
      </c>
      <c r="DM10" s="9">
        <v>10</v>
      </c>
      <c r="DN10" s="9">
        <v>2</v>
      </c>
      <c r="DO10" s="9">
        <v>0.71</v>
      </c>
      <c r="DP10" s="9">
        <v>5</v>
      </c>
      <c r="DQ10" s="9">
        <v>1.25</v>
      </c>
      <c r="DR10" s="9">
        <v>0.5</v>
      </c>
      <c r="DS10" s="9"/>
      <c r="DT10" s="9"/>
      <c r="DU10" s="9"/>
      <c r="DV10" s="9"/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/>
      <c r="EH10" s="9"/>
      <c r="EK10" s="9"/>
      <c r="EL10" s="9"/>
    </row>
    <row r="11" spans="1:142" s="5" customFormat="1" ht="15">
      <c r="A11" s="8">
        <v>107</v>
      </c>
      <c r="B11" s="9" t="s">
        <v>89</v>
      </c>
      <c r="C11" s="9">
        <v>20</v>
      </c>
      <c r="D11" s="9" t="s">
        <v>83</v>
      </c>
      <c r="E11" s="9">
        <v>8.75</v>
      </c>
      <c r="F11" s="9">
        <v>1</v>
      </c>
      <c r="G11" s="9">
        <v>15</v>
      </c>
      <c r="H11" s="9">
        <v>59</v>
      </c>
      <c r="I11" s="10" t="s">
        <v>56</v>
      </c>
      <c r="J11" s="10">
        <v>39590.445671238427</v>
      </c>
      <c r="K11" s="10">
        <v>39606.37127314815</v>
      </c>
      <c r="L11" s="9">
        <v>3</v>
      </c>
      <c r="M11" s="9">
        <v>30</v>
      </c>
      <c r="N11" s="11">
        <v>0</v>
      </c>
      <c r="O11" s="12">
        <v>0.1333</v>
      </c>
      <c r="P11" s="13">
        <v>0</v>
      </c>
      <c r="Q11" s="9" t="s">
        <v>51</v>
      </c>
      <c r="R11" s="9">
        <v>4</v>
      </c>
      <c r="S11" s="9">
        <v>4</v>
      </c>
      <c r="T11" s="9">
        <v>0</v>
      </c>
      <c r="U11" s="9">
        <v>0</v>
      </c>
      <c r="V11" s="9">
        <v>0</v>
      </c>
      <c r="W11" s="9">
        <v>0</v>
      </c>
      <c r="X11" s="9">
        <v>4</v>
      </c>
      <c r="Y11" s="9">
        <v>4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14">
        <v>30</v>
      </c>
      <c r="AH11" s="15">
        <v>0</v>
      </c>
      <c r="AI11" s="12">
        <v>0.16669999999999999</v>
      </c>
      <c r="AJ11" s="13">
        <v>0</v>
      </c>
      <c r="AK11" s="9" t="s">
        <v>49</v>
      </c>
      <c r="AL11" s="9">
        <v>5</v>
      </c>
      <c r="AM11" s="9">
        <v>2.5</v>
      </c>
      <c r="AN11" s="9">
        <v>1.73</v>
      </c>
      <c r="AO11" s="9">
        <v>5</v>
      </c>
      <c r="AP11" s="9">
        <v>2.5</v>
      </c>
      <c r="AQ11" s="9">
        <v>2.12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/>
      <c r="BB11" s="9"/>
      <c r="BC11" s="9"/>
      <c r="BD11" s="9"/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/>
      <c r="BP11" s="9"/>
      <c r="BR11" s="55" t="s">
        <v>28</v>
      </c>
      <c r="BS11" s="8">
        <v>107</v>
      </c>
      <c r="BT11" s="9" t="s">
        <v>89</v>
      </c>
      <c r="BU11" s="9">
        <v>20</v>
      </c>
      <c r="BV11" s="9" t="s">
        <v>83</v>
      </c>
      <c r="BW11" s="9">
        <v>0.77</v>
      </c>
      <c r="BX11" s="9">
        <v>1</v>
      </c>
      <c r="BY11" s="9">
        <v>15</v>
      </c>
      <c r="BZ11" s="9">
        <v>59</v>
      </c>
      <c r="CA11" s="10" t="s">
        <v>56</v>
      </c>
      <c r="CB11" s="10">
        <v>39247.436516203707</v>
      </c>
      <c r="CC11" s="10">
        <v>39248.568958333337</v>
      </c>
      <c r="CD11" s="9">
        <v>2</v>
      </c>
      <c r="CE11" s="9">
        <v>20</v>
      </c>
      <c r="CF11" s="15">
        <v>0</v>
      </c>
      <c r="CG11" s="13">
        <v>0.1</v>
      </c>
      <c r="CH11" s="12">
        <v>0</v>
      </c>
      <c r="CI11" s="9" t="s">
        <v>51</v>
      </c>
      <c r="CJ11" s="9">
        <v>2</v>
      </c>
      <c r="CK11" s="9">
        <v>2</v>
      </c>
      <c r="CL11" s="9">
        <v>0</v>
      </c>
      <c r="CM11" s="9">
        <v>0</v>
      </c>
      <c r="CN11" s="9">
        <v>0</v>
      </c>
      <c r="CO11" s="9">
        <v>0</v>
      </c>
      <c r="CP11" s="9">
        <v>2</v>
      </c>
      <c r="CQ11" s="9">
        <v>2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9">
        <v>0</v>
      </c>
      <c r="CX11" s="9">
        <v>0</v>
      </c>
      <c r="CY11" s="14">
        <v>20</v>
      </c>
      <c r="CZ11" s="15">
        <v>0</v>
      </c>
      <c r="DA11" s="12">
        <v>0.1</v>
      </c>
      <c r="DB11" s="13">
        <v>0</v>
      </c>
      <c r="DC11" s="9" t="s">
        <v>49</v>
      </c>
      <c r="DD11" s="9">
        <v>2</v>
      </c>
      <c r="DE11" s="9">
        <v>2</v>
      </c>
      <c r="DF11" s="9">
        <v>0</v>
      </c>
      <c r="DG11" s="9">
        <v>2</v>
      </c>
      <c r="DH11" s="9">
        <v>2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/>
      <c r="DT11" s="9"/>
      <c r="DU11" s="9"/>
      <c r="DV11" s="9"/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/>
      <c r="EH11" s="9"/>
      <c r="EK11" s="9"/>
      <c r="EL11" s="9"/>
    </row>
    <row r="12" spans="1:142" s="5" customFormat="1" ht="15">
      <c r="A12" s="8">
        <v>108</v>
      </c>
      <c r="B12" s="9" t="s">
        <v>90</v>
      </c>
      <c r="C12" s="9">
        <v>20</v>
      </c>
      <c r="D12" s="9" t="s">
        <v>83</v>
      </c>
      <c r="E12" s="9">
        <v>6.33</v>
      </c>
      <c r="F12" s="9">
        <v>4</v>
      </c>
      <c r="G12" s="9">
        <v>14</v>
      </c>
      <c r="H12" s="9">
        <v>29</v>
      </c>
      <c r="I12" s="9" t="s">
        <v>56</v>
      </c>
      <c r="J12" s="10">
        <v>39591.445671238427</v>
      </c>
      <c r="K12" s="10">
        <v>39607.37127314815</v>
      </c>
      <c r="L12" s="9">
        <v>40</v>
      </c>
      <c r="M12" s="9">
        <v>20</v>
      </c>
      <c r="N12" s="11">
        <v>0</v>
      </c>
      <c r="O12" s="12">
        <v>1.05</v>
      </c>
      <c r="P12" s="13">
        <v>0</v>
      </c>
      <c r="Q12" s="9" t="s">
        <v>51</v>
      </c>
      <c r="R12" s="9">
        <v>21</v>
      </c>
      <c r="S12" s="9">
        <v>1.1200000000000001</v>
      </c>
      <c r="T12" s="9">
        <v>0.33</v>
      </c>
      <c r="U12" s="9">
        <v>5</v>
      </c>
      <c r="V12" s="9">
        <v>1</v>
      </c>
      <c r="W12" s="9">
        <v>0</v>
      </c>
      <c r="X12" s="9">
        <v>7</v>
      </c>
      <c r="Y12" s="9">
        <v>1.17</v>
      </c>
      <c r="Z12" s="9">
        <v>0.41</v>
      </c>
      <c r="AA12" s="9">
        <v>4</v>
      </c>
      <c r="AB12" s="9">
        <v>1</v>
      </c>
      <c r="AC12" s="9">
        <v>0</v>
      </c>
      <c r="AD12" s="9">
        <v>5</v>
      </c>
      <c r="AE12" s="9">
        <v>1.25</v>
      </c>
      <c r="AF12" s="9">
        <v>0.5</v>
      </c>
      <c r="AG12" s="9">
        <v>20</v>
      </c>
      <c r="AH12" s="15">
        <v>0</v>
      </c>
      <c r="AI12" s="12">
        <v>1.05</v>
      </c>
      <c r="AJ12" s="13">
        <v>0</v>
      </c>
      <c r="AK12" s="9" t="s">
        <v>49</v>
      </c>
      <c r="AL12" s="9">
        <v>21</v>
      </c>
      <c r="AM12" s="9">
        <v>1</v>
      </c>
      <c r="AN12" s="9">
        <v>0</v>
      </c>
      <c r="AO12" s="9">
        <v>5</v>
      </c>
      <c r="AP12" s="9">
        <v>1</v>
      </c>
      <c r="AQ12" s="9">
        <v>0</v>
      </c>
      <c r="AR12" s="9">
        <v>5</v>
      </c>
      <c r="AS12" s="9">
        <v>1</v>
      </c>
      <c r="AT12" s="9">
        <v>0</v>
      </c>
      <c r="AU12" s="9">
        <v>6</v>
      </c>
      <c r="AV12" s="9">
        <v>1</v>
      </c>
      <c r="AW12" s="9">
        <v>0</v>
      </c>
      <c r="AX12" s="9">
        <v>5</v>
      </c>
      <c r="AY12" s="9">
        <v>1</v>
      </c>
      <c r="AZ12" s="9">
        <v>0</v>
      </c>
      <c r="BA12" s="9"/>
      <c r="BB12" s="9"/>
      <c r="BC12" s="9"/>
      <c r="BD12" s="9"/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/>
      <c r="BP12" s="9"/>
      <c r="BR12" s="55" t="s">
        <v>21</v>
      </c>
      <c r="BS12" s="8">
        <v>108</v>
      </c>
      <c r="BT12" s="9" t="s">
        <v>90</v>
      </c>
      <c r="BU12" s="9">
        <v>20</v>
      </c>
      <c r="BV12" s="9" t="s">
        <v>83</v>
      </c>
      <c r="BW12" s="9">
        <v>4.08</v>
      </c>
      <c r="BX12" s="9">
        <v>12</v>
      </c>
      <c r="BY12" s="9">
        <v>14</v>
      </c>
      <c r="BZ12" s="9">
        <v>29</v>
      </c>
      <c r="CA12" s="9" t="s">
        <v>56</v>
      </c>
      <c r="CB12" s="10">
        <v>39246.632511574076</v>
      </c>
      <c r="CC12" s="10">
        <v>39252.531712962962</v>
      </c>
      <c r="CD12" s="9">
        <v>8</v>
      </c>
      <c r="CE12" s="9">
        <v>25</v>
      </c>
      <c r="CF12" s="15">
        <v>0</v>
      </c>
      <c r="CG12" s="12">
        <v>0.32</v>
      </c>
      <c r="CH12" s="12">
        <v>0</v>
      </c>
      <c r="CI12" s="9" t="s">
        <v>51</v>
      </c>
      <c r="CJ12" s="9">
        <v>8</v>
      </c>
      <c r="CK12" s="9">
        <v>2.75</v>
      </c>
      <c r="CL12" s="9">
        <v>1.26</v>
      </c>
      <c r="CM12" s="9">
        <v>0</v>
      </c>
      <c r="CN12" s="9">
        <v>0</v>
      </c>
      <c r="CO12" s="9">
        <v>0</v>
      </c>
      <c r="CP12" s="9">
        <v>5</v>
      </c>
      <c r="CQ12" s="9">
        <v>2.5</v>
      </c>
      <c r="CR12" s="9">
        <v>2.12</v>
      </c>
      <c r="CS12" s="9">
        <v>0</v>
      </c>
      <c r="CT12" s="9">
        <v>0</v>
      </c>
      <c r="CU12" s="9">
        <v>0</v>
      </c>
      <c r="CV12" s="9">
        <v>3</v>
      </c>
      <c r="CW12" s="9">
        <v>3</v>
      </c>
      <c r="CX12" s="9">
        <v>0</v>
      </c>
      <c r="CY12" s="14">
        <v>25</v>
      </c>
      <c r="CZ12" s="15">
        <v>0</v>
      </c>
      <c r="DA12" s="12">
        <v>0.36</v>
      </c>
      <c r="DB12" s="13">
        <v>0</v>
      </c>
      <c r="DC12" s="9" t="s">
        <v>22</v>
      </c>
      <c r="DD12" s="9">
        <v>9</v>
      </c>
      <c r="DE12" s="9">
        <v>1.67</v>
      </c>
      <c r="DF12" s="9">
        <v>1.63</v>
      </c>
      <c r="DG12" s="9">
        <v>1</v>
      </c>
      <c r="DH12" s="9">
        <v>1</v>
      </c>
      <c r="DI12" s="9">
        <v>0</v>
      </c>
      <c r="DJ12" s="9">
        <v>1</v>
      </c>
      <c r="DK12" s="9">
        <v>1</v>
      </c>
      <c r="DL12" s="9">
        <v>0</v>
      </c>
      <c r="DM12" s="9">
        <v>1</v>
      </c>
      <c r="DN12" s="9">
        <v>1</v>
      </c>
      <c r="DO12" s="9">
        <v>0</v>
      </c>
      <c r="DP12" s="9">
        <v>6</v>
      </c>
      <c r="DQ12" s="9">
        <v>3</v>
      </c>
      <c r="DR12" s="9">
        <v>2.83</v>
      </c>
      <c r="DS12" s="9"/>
      <c r="DT12" s="9"/>
      <c r="DU12" s="9"/>
      <c r="DV12" s="9"/>
      <c r="DW12" s="9">
        <v>0</v>
      </c>
      <c r="DX12" s="9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9"/>
      <c r="EH12" s="9"/>
      <c r="EK12" s="9"/>
      <c r="EL12" s="9"/>
    </row>
    <row r="13" spans="1:142" s="5" customFormat="1" ht="15">
      <c r="A13" s="8">
        <v>109</v>
      </c>
      <c r="B13" s="9" t="s">
        <v>91</v>
      </c>
      <c r="C13" s="9">
        <v>20</v>
      </c>
      <c r="D13" s="9" t="s">
        <v>83</v>
      </c>
      <c r="E13" s="9">
        <v>8.67</v>
      </c>
      <c r="F13" s="9">
        <v>0</v>
      </c>
      <c r="G13" s="9">
        <v>5.5</v>
      </c>
      <c r="H13" s="9">
        <v>39</v>
      </c>
      <c r="I13" s="9" t="s">
        <v>56</v>
      </c>
      <c r="J13" s="10">
        <v>39592.445671238427</v>
      </c>
      <c r="K13" s="10">
        <v>39608.37127314815</v>
      </c>
      <c r="L13" s="9">
        <v>35</v>
      </c>
      <c r="M13" s="9">
        <v>20</v>
      </c>
      <c r="N13" s="11">
        <v>0</v>
      </c>
      <c r="O13" s="12">
        <v>1.05</v>
      </c>
      <c r="P13" s="13">
        <v>0</v>
      </c>
      <c r="Q13" s="9" t="s">
        <v>51</v>
      </c>
      <c r="R13" s="9">
        <v>21</v>
      </c>
      <c r="S13" s="9">
        <v>1.07</v>
      </c>
      <c r="T13" s="9">
        <v>0.27</v>
      </c>
      <c r="U13" s="9">
        <v>3</v>
      </c>
      <c r="V13" s="9">
        <v>1</v>
      </c>
      <c r="W13" s="9">
        <v>0</v>
      </c>
      <c r="X13" s="9">
        <v>8</v>
      </c>
      <c r="Y13" s="9">
        <v>1.1399999999999999</v>
      </c>
      <c r="Z13" s="9">
        <v>0.38</v>
      </c>
      <c r="AA13" s="9">
        <v>7</v>
      </c>
      <c r="AB13" s="9">
        <v>1</v>
      </c>
      <c r="AC13" s="9">
        <v>0</v>
      </c>
      <c r="AD13" s="9">
        <v>3</v>
      </c>
      <c r="AE13" s="9">
        <v>1</v>
      </c>
      <c r="AF13" s="9">
        <v>0</v>
      </c>
      <c r="AG13" s="14">
        <v>20</v>
      </c>
      <c r="AH13" s="15">
        <v>0</v>
      </c>
      <c r="AI13" s="12">
        <v>1.05</v>
      </c>
      <c r="AJ13" s="13">
        <v>0</v>
      </c>
      <c r="AK13" s="9" t="s">
        <v>59</v>
      </c>
      <c r="AL13" s="9">
        <v>21</v>
      </c>
      <c r="AM13" s="9">
        <v>1.4</v>
      </c>
      <c r="AN13" s="9">
        <v>0.5</v>
      </c>
      <c r="AO13" s="9">
        <v>7</v>
      </c>
      <c r="AP13" s="9">
        <v>1.4</v>
      </c>
      <c r="AQ13" s="9">
        <v>0.55000000000000004</v>
      </c>
      <c r="AR13" s="9">
        <v>2</v>
      </c>
      <c r="AS13" s="9">
        <v>1</v>
      </c>
      <c r="AT13" s="9">
        <v>0</v>
      </c>
      <c r="AU13" s="9">
        <v>5</v>
      </c>
      <c r="AV13" s="9">
        <v>1.25</v>
      </c>
      <c r="AW13" s="9">
        <v>0.5</v>
      </c>
      <c r="AX13" s="9">
        <v>7</v>
      </c>
      <c r="AY13" s="9">
        <v>1.75</v>
      </c>
      <c r="AZ13" s="9">
        <v>0.5</v>
      </c>
      <c r="BA13" s="9">
        <v>4</v>
      </c>
      <c r="BB13" s="9">
        <v>4</v>
      </c>
      <c r="BC13" s="9">
        <v>3</v>
      </c>
      <c r="BD13" s="9">
        <v>3</v>
      </c>
      <c r="BE13" s="9">
        <v>0</v>
      </c>
      <c r="BF13" s="9">
        <v>1</v>
      </c>
      <c r="BG13" s="9">
        <v>1</v>
      </c>
      <c r="BH13" s="9">
        <v>0</v>
      </c>
      <c r="BI13" s="9">
        <v>0</v>
      </c>
      <c r="BJ13" s="9">
        <v>0</v>
      </c>
      <c r="BK13" s="9">
        <v>1</v>
      </c>
      <c r="BL13" s="9">
        <v>1</v>
      </c>
      <c r="BM13" s="9">
        <v>0</v>
      </c>
      <c r="BN13" s="9">
        <v>0</v>
      </c>
      <c r="BO13" s="9" t="s">
        <v>8</v>
      </c>
      <c r="BP13" s="9" t="s">
        <v>9</v>
      </c>
      <c r="BR13" s="55" t="s">
        <v>21</v>
      </c>
      <c r="BS13" s="8">
        <v>109</v>
      </c>
      <c r="BT13" s="9" t="s">
        <v>91</v>
      </c>
      <c r="BU13" s="9">
        <v>20</v>
      </c>
      <c r="BV13" s="9" t="s">
        <v>83</v>
      </c>
      <c r="BW13" s="9">
        <v>4.13</v>
      </c>
      <c r="BX13" s="9">
        <v>0</v>
      </c>
      <c r="BY13" s="9">
        <v>5.5</v>
      </c>
      <c r="BZ13" s="9">
        <v>39</v>
      </c>
      <c r="CA13" s="9" t="s">
        <v>56</v>
      </c>
      <c r="CB13" s="10">
        <v>39247.386388888888</v>
      </c>
      <c r="CC13" s="10">
        <v>39261.28396990741</v>
      </c>
      <c r="CD13" s="9">
        <v>15</v>
      </c>
      <c r="CE13" s="9">
        <v>25</v>
      </c>
      <c r="CF13" s="15">
        <v>0</v>
      </c>
      <c r="CG13" s="13">
        <v>0.56000000000000005</v>
      </c>
      <c r="CH13" s="12">
        <v>0</v>
      </c>
      <c r="CI13" s="9" t="s">
        <v>50</v>
      </c>
      <c r="CJ13" s="9">
        <v>14</v>
      </c>
      <c r="CK13" s="9">
        <v>1.83</v>
      </c>
      <c r="CL13" s="9">
        <v>0.94</v>
      </c>
      <c r="CM13" s="9">
        <v>2</v>
      </c>
      <c r="CN13" s="9">
        <v>1</v>
      </c>
      <c r="CO13" s="9">
        <v>0</v>
      </c>
      <c r="CP13" s="9">
        <v>2</v>
      </c>
      <c r="CQ13" s="9">
        <v>1</v>
      </c>
      <c r="CR13" s="9">
        <v>0</v>
      </c>
      <c r="CS13" s="9">
        <v>8</v>
      </c>
      <c r="CT13" s="9">
        <v>2.67</v>
      </c>
      <c r="CU13" s="9">
        <v>0.57999999999999996</v>
      </c>
      <c r="CV13" s="9">
        <v>2</v>
      </c>
      <c r="CW13" s="9">
        <v>1</v>
      </c>
      <c r="CX13" s="9">
        <v>0</v>
      </c>
      <c r="CY13" s="14">
        <v>25</v>
      </c>
      <c r="CZ13" s="15">
        <v>0</v>
      </c>
      <c r="DA13" s="12">
        <v>0.52</v>
      </c>
      <c r="DB13" s="13">
        <v>0</v>
      </c>
      <c r="DC13" s="9" t="s">
        <v>59</v>
      </c>
      <c r="DD13" s="9">
        <v>13</v>
      </c>
      <c r="DE13" s="9">
        <v>2.44</v>
      </c>
      <c r="DF13" s="9">
        <v>0.88</v>
      </c>
      <c r="DG13" s="9">
        <v>3</v>
      </c>
      <c r="DH13" s="9">
        <v>1.5</v>
      </c>
      <c r="DI13" s="9">
        <v>0.71</v>
      </c>
      <c r="DJ13" s="9">
        <v>9</v>
      </c>
      <c r="DK13" s="9">
        <v>3</v>
      </c>
      <c r="DL13" s="9">
        <v>0</v>
      </c>
      <c r="DM13" s="9">
        <v>0</v>
      </c>
      <c r="DN13" s="9">
        <v>0</v>
      </c>
      <c r="DO13" s="9">
        <v>0</v>
      </c>
      <c r="DP13" s="9">
        <v>1</v>
      </c>
      <c r="DQ13" s="9">
        <v>1</v>
      </c>
      <c r="DR13" s="9">
        <v>0</v>
      </c>
      <c r="DS13" s="9"/>
      <c r="DT13" s="9"/>
      <c r="DU13" s="9"/>
      <c r="DV13" s="9"/>
      <c r="DW13" s="9">
        <v>0</v>
      </c>
      <c r="DX13" s="9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9"/>
      <c r="EH13" s="9"/>
      <c r="EK13" s="9"/>
      <c r="EL13" s="9"/>
    </row>
    <row r="14" spans="1:142" s="5" customFormat="1" ht="15">
      <c r="A14" s="8">
        <v>110</v>
      </c>
      <c r="B14" s="9" t="s">
        <v>92</v>
      </c>
      <c r="C14" s="9">
        <v>20</v>
      </c>
      <c r="D14" s="9" t="s">
        <v>83</v>
      </c>
      <c r="E14" s="9">
        <v>9.1300000000000008</v>
      </c>
      <c r="F14" s="9">
        <v>7</v>
      </c>
      <c r="G14" s="9">
        <v>1.5</v>
      </c>
      <c r="H14" s="9">
        <v>38</v>
      </c>
      <c r="I14" s="10" t="s">
        <v>56</v>
      </c>
      <c r="J14" s="10">
        <v>39593.445671238427</v>
      </c>
      <c r="K14" s="10">
        <v>39609.37127314815</v>
      </c>
      <c r="L14" s="9">
        <v>60</v>
      </c>
      <c r="M14" s="9">
        <v>20</v>
      </c>
      <c r="N14" s="11">
        <v>0</v>
      </c>
      <c r="O14" s="12">
        <v>3.55</v>
      </c>
      <c r="P14" s="13">
        <v>0</v>
      </c>
      <c r="Q14" s="9" t="s">
        <v>50</v>
      </c>
      <c r="R14" s="9">
        <v>71</v>
      </c>
      <c r="S14" s="9">
        <v>2.2599999999999998</v>
      </c>
      <c r="T14" s="9">
        <v>1.26</v>
      </c>
      <c r="U14" s="9">
        <v>6</v>
      </c>
      <c r="V14" s="9">
        <v>1.5</v>
      </c>
      <c r="W14" s="9">
        <v>1</v>
      </c>
      <c r="X14" s="9">
        <v>24</v>
      </c>
      <c r="Y14" s="9">
        <v>2.4</v>
      </c>
      <c r="Z14" s="9">
        <v>1.58</v>
      </c>
      <c r="AA14" s="9">
        <v>26</v>
      </c>
      <c r="AB14" s="9">
        <v>2.6</v>
      </c>
      <c r="AC14" s="9">
        <v>1.26</v>
      </c>
      <c r="AD14" s="9">
        <v>15</v>
      </c>
      <c r="AE14" s="9">
        <v>2.5</v>
      </c>
      <c r="AF14" s="9">
        <v>0.84</v>
      </c>
      <c r="AG14" s="14">
        <v>20</v>
      </c>
      <c r="AH14" s="15">
        <v>0</v>
      </c>
      <c r="AI14" s="12">
        <v>3.25</v>
      </c>
      <c r="AJ14" s="13">
        <v>0</v>
      </c>
      <c r="AK14" s="9" t="s">
        <v>59</v>
      </c>
      <c r="AL14" s="9">
        <v>65</v>
      </c>
      <c r="AM14" s="9">
        <v>2.33</v>
      </c>
      <c r="AN14" s="9">
        <v>1.18</v>
      </c>
      <c r="AO14" s="9">
        <v>26</v>
      </c>
      <c r="AP14" s="9">
        <v>2.89</v>
      </c>
      <c r="AQ14" s="9">
        <v>1.27</v>
      </c>
      <c r="AR14" s="9">
        <v>16</v>
      </c>
      <c r="AS14" s="9">
        <v>2</v>
      </c>
      <c r="AT14" s="9">
        <v>1.07</v>
      </c>
      <c r="AU14" s="9">
        <v>5</v>
      </c>
      <c r="AV14" s="9">
        <v>1.25</v>
      </c>
      <c r="AW14" s="9">
        <v>0.5</v>
      </c>
      <c r="AX14" s="9">
        <v>18</v>
      </c>
      <c r="AY14" s="9">
        <v>2</v>
      </c>
      <c r="AZ14" s="9">
        <v>0.87</v>
      </c>
      <c r="BA14" s="9"/>
      <c r="BB14" s="9"/>
      <c r="BC14" s="9"/>
      <c r="BD14" s="9"/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/>
      <c r="BP14" s="9"/>
      <c r="BR14" s="55" t="s">
        <v>21</v>
      </c>
      <c r="BS14" s="8">
        <v>110</v>
      </c>
      <c r="BT14" s="9" t="s">
        <v>92</v>
      </c>
      <c r="BU14" s="9">
        <v>20</v>
      </c>
      <c r="BV14" s="9" t="s">
        <v>83</v>
      </c>
      <c r="BW14" s="9">
        <v>1.67</v>
      </c>
      <c r="BX14" s="9">
        <v>7</v>
      </c>
      <c r="BY14" s="9">
        <v>1.5</v>
      </c>
      <c r="BZ14" s="9">
        <v>38</v>
      </c>
      <c r="CA14" s="10" t="s">
        <v>56</v>
      </c>
      <c r="CB14" s="10">
        <v>39246.509050925924</v>
      </c>
      <c r="CC14" s="10">
        <v>39263.64739583333</v>
      </c>
      <c r="CD14" s="9">
        <v>83</v>
      </c>
      <c r="CE14" s="9">
        <v>75</v>
      </c>
      <c r="CF14" s="15">
        <v>0</v>
      </c>
      <c r="CG14" s="12">
        <v>1.7067000000000001</v>
      </c>
      <c r="CH14" s="12">
        <v>0</v>
      </c>
      <c r="CI14" s="9" t="s">
        <v>58</v>
      </c>
      <c r="CJ14" s="9">
        <v>128</v>
      </c>
      <c r="CK14" s="9">
        <v>2.82</v>
      </c>
      <c r="CL14" s="9">
        <v>2.6</v>
      </c>
      <c r="CM14" s="9">
        <v>16</v>
      </c>
      <c r="CN14" s="9">
        <v>2</v>
      </c>
      <c r="CO14" s="9">
        <v>0.53</v>
      </c>
      <c r="CP14" s="9">
        <v>52</v>
      </c>
      <c r="CQ14" s="9">
        <v>4.7300000000000004</v>
      </c>
      <c r="CR14" s="9">
        <v>4.1500000000000004</v>
      </c>
      <c r="CS14" s="9">
        <v>33</v>
      </c>
      <c r="CT14" s="9">
        <v>3</v>
      </c>
      <c r="CU14" s="9">
        <v>2.2799999999999998</v>
      </c>
      <c r="CV14" s="9">
        <v>27</v>
      </c>
      <c r="CW14" s="9">
        <v>2.08</v>
      </c>
      <c r="CX14" s="9">
        <v>2.06</v>
      </c>
      <c r="CY14" s="14">
        <v>75</v>
      </c>
      <c r="CZ14" s="15">
        <v>0</v>
      </c>
      <c r="DA14" s="12">
        <v>2.0933000000000002</v>
      </c>
      <c r="DB14" s="13">
        <v>0</v>
      </c>
      <c r="DC14" s="9" t="s">
        <v>52</v>
      </c>
      <c r="DD14" s="9">
        <v>157</v>
      </c>
      <c r="DE14" s="9">
        <v>4.22</v>
      </c>
      <c r="DF14" s="9">
        <v>5.14</v>
      </c>
      <c r="DG14" s="9">
        <v>58</v>
      </c>
      <c r="DH14" s="9">
        <v>5.27</v>
      </c>
      <c r="DI14" s="9">
        <v>5.92</v>
      </c>
      <c r="DJ14" s="9">
        <v>64</v>
      </c>
      <c r="DK14" s="9">
        <v>5.33</v>
      </c>
      <c r="DL14" s="9">
        <v>6.61</v>
      </c>
      <c r="DM14" s="9">
        <v>18</v>
      </c>
      <c r="DN14" s="9">
        <v>2</v>
      </c>
      <c r="DO14" s="9">
        <v>0.87</v>
      </c>
      <c r="DP14" s="9">
        <v>17</v>
      </c>
      <c r="DQ14" s="9">
        <v>2.12</v>
      </c>
      <c r="DR14" s="9">
        <v>1.36</v>
      </c>
      <c r="DS14" s="9"/>
      <c r="DT14" s="9"/>
      <c r="DU14" s="9"/>
      <c r="DV14" s="9"/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/>
      <c r="EH14" s="9"/>
      <c r="EK14" s="9"/>
      <c r="EL14" s="9"/>
    </row>
    <row r="15" spans="1:142" s="5" customFormat="1" ht="15">
      <c r="A15" s="8">
        <v>111</v>
      </c>
      <c r="B15" s="9" t="s">
        <v>93</v>
      </c>
      <c r="C15" s="9">
        <v>20</v>
      </c>
      <c r="D15" s="9" t="s">
        <v>83</v>
      </c>
      <c r="E15" s="9">
        <v>2.42</v>
      </c>
      <c r="F15" s="9">
        <v>15</v>
      </c>
      <c r="G15" s="9">
        <v>1.5</v>
      </c>
      <c r="H15" s="9">
        <v>33</v>
      </c>
      <c r="I15" s="10" t="s">
        <v>57</v>
      </c>
      <c r="J15" s="10">
        <v>39594.445671238427</v>
      </c>
      <c r="K15" s="10">
        <v>39610.37127314815</v>
      </c>
      <c r="L15" s="9">
        <v>16</v>
      </c>
      <c r="M15" s="9">
        <v>20</v>
      </c>
      <c r="N15" s="11">
        <v>0</v>
      </c>
      <c r="O15" s="12">
        <v>1.45</v>
      </c>
      <c r="P15" s="13">
        <v>0</v>
      </c>
      <c r="Q15" s="9" t="s">
        <v>51</v>
      </c>
      <c r="R15" s="9">
        <v>29</v>
      </c>
      <c r="S15" s="9">
        <v>3.3</v>
      </c>
      <c r="T15" s="9">
        <v>1.49</v>
      </c>
      <c r="U15" s="9">
        <v>4</v>
      </c>
      <c r="V15" s="9">
        <v>2</v>
      </c>
      <c r="W15" s="9">
        <v>0</v>
      </c>
      <c r="X15" s="9">
        <v>10</v>
      </c>
      <c r="Y15" s="9">
        <v>5</v>
      </c>
      <c r="Z15" s="9">
        <v>0</v>
      </c>
      <c r="AA15" s="9">
        <v>10</v>
      </c>
      <c r="AB15" s="9">
        <v>5</v>
      </c>
      <c r="AC15" s="9">
        <v>0</v>
      </c>
      <c r="AD15" s="9">
        <v>5</v>
      </c>
      <c r="AE15" s="9">
        <v>2.5</v>
      </c>
      <c r="AF15" s="9">
        <v>0.71</v>
      </c>
      <c r="AG15" s="14">
        <v>20</v>
      </c>
      <c r="AH15" s="15">
        <v>0</v>
      </c>
      <c r="AI15" s="12">
        <v>1.1000000000000001</v>
      </c>
      <c r="AJ15" s="13">
        <v>0</v>
      </c>
      <c r="AK15" s="9" t="s">
        <v>52</v>
      </c>
      <c r="AL15" s="9">
        <v>22</v>
      </c>
      <c r="AM15" s="9">
        <v>3</v>
      </c>
      <c r="AN15" s="9">
        <v>1.25</v>
      </c>
      <c r="AO15" s="9">
        <v>4</v>
      </c>
      <c r="AP15" s="9">
        <v>2</v>
      </c>
      <c r="AQ15" s="9">
        <v>0</v>
      </c>
      <c r="AR15" s="9">
        <v>4</v>
      </c>
      <c r="AS15" s="9">
        <v>2</v>
      </c>
      <c r="AT15" s="9">
        <v>1.41</v>
      </c>
      <c r="AU15" s="9">
        <v>6</v>
      </c>
      <c r="AV15" s="9">
        <v>3</v>
      </c>
      <c r="AW15" s="9">
        <v>0</v>
      </c>
      <c r="AX15" s="9">
        <v>8</v>
      </c>
      <c r="AY15" s="9">
        <v>4</v>
      </c>
      <c r="AZ15" s="9">
        <v>1.41</v>
      </c>
      <c r="BA15" s="9"/>
      <c r="BB15" s="9"/>
      <c r="BC15" s="9"/>
      <c r="BD15" s="9"/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/>
      <c r="BP15" s="9"/>
      <c r="BR15" s="55" t="s">
        <v>21</v>
      </c>
      <c r="BS15" s="8">
        <v>111</v>
      </c>
      <c r="BT15" s="9" t="s">
        <v>93</v>
      </c>
      <c r="BU15" s="9">
        <v>20</v>
      </c>
      <c r="BV15" s="9" t="s">
        <v>83</v>
      </c>
      <c r="BW15" s="9">
        <v>15.97</v>
      </c>
      <c r="BX15" s="9">
        <v>54</v>
      </c>
      <c r="BY15" s="9">
        <v>15</v>
      </c>
      <c r="BZ15" s="9">
        <v>33</v>
      </c>
      <c r="CA15" s="10" t="s">
        <v>57</v>
      </c>
      <c r="CB15" s="10">
        <v>39247.510358796295</v>
      </c>
      <c r="CC15" s="10">
        <v>39261.661932870367</v>
      </c>
      <c r="CD15" s="9">
        <v>86</v>
      </c>
      <c r="CE15" s="9">
        <v>40</v>
      </c>
      <c r="CF15" s="15">
        <v>0</v>
      </c>
      <c r="CG15" s="12">
        <v>2.5750000000000002</v>
      </c>
      <c r="CH15" s="12">
        <v>0</v>
      </c>
      <c r="CI15" s="9" t="s">
        <v>58</v>
      </c>
      <c r="CJ15" s="9">
        <v>103</v>
      </c>
      <c r="CK15" s="9">
        <v>2.0499999999999998</v>
      </c>
      <c r="CL15" s="9">
        <v>1.1499999999999999</v>
      </c>
      <c r="CM15" s="9">
        <v>24</v>
      </c>
      <c r="CN15" s="9">
        <v>1.85</v>
      </c>
      <c r="CO15" s="9">
        <v>0.8</v>
      </c>
      <c r="CP15" s="9">
        <v>32</v>
      </c>
      <c r="CQ15" s="9">
        <v>2.67</v>
      </c>
      <c r="CR15" s="9">
        <v>1.67</v>
      </c>
      <c r="CS15" s="9">
        <v>34</v>
      </c>
      <c r="CT15" s="9">
        <v>2.4300000000000002</v>
      </c>
      <c r="CU15" s="9">
        <v>1.22</v>
      </c>
      <c r="CV15" s="9">
        <v>13</v>
      </c>
      <c r="CW15" s="9">
        <v>1.3</v>
      </c>
      <c r="CX15" s="9">
        <v>0.48</v>
      </c>
      <c r="CY15" s="14">
        <v>40</v>
      </c>
      <c r="CZ15" s="15">
        <v>0</v>
      </c>
      <c r="DA15" s="12">
        <v>1.95</v>
      </c>
      <c r="DB15" s="13">
        <v>0</v>
      </c>
      <c r="DC15" s="9" t="s">
        <v>49</v>
      </c>
      <c r="DD15" s="9">
        <v>78</v>
      </c>
      <c r="DE15" s="9">
        <v>2.17</v>
      </c>
      <c r="DF15" s="9">
        <v>1.06</v>
      </c>
      <c r="DG15" s="9">
        <v>19</v>
      </c>
      <c r="DH15" s="9">
        <v>2.11</v>
      </c>
      <c r="DI15" s="9">
        <v>1.17</v>
      </c>
      <c r="DJ15" s="9">
        <v>26</v>
      </c>
      <c r="DK15" s="9">
        <v>2</v>
      </c>
      <c r="DL15" s="9">
        <v>1</v>
      </c>
      <c r="DM15" s="9">
        <v>26</v>
      </c>
      <c r="DN15" s="9">
        <v>2.36</v>
      </c>
      <c r="DO15" s="9">
        <v>1.1200000000000001</v>
      </c>
      <c r="DP15" s="9">
        <v>7</v>
      </c>
      <c r="DQ15" s="9">
        <v>1.75</v>
      </c>
      <c r="DR15" s="9">
        <v>0.96</v>
      </c>
      <c r="DS15" s="9">
        <v>3</v>
      </c>
      <c r="DT15" s="9">
        <v>3</v>
      </c>
      <c r="DU15" s="9">
        <v>3</v>
      </c>
      <c r="DV15" s="9">
        <v>2</v>
      </c>
      <c r="DW15" s="9">
        <v>0</v>
      </c>
      <c r="DX15" s="9">
        <v>0</v>
      </c>
      <c r="DY15" s="9">
        <v>0</v>
      </c>
      <c r="DZ15" s="9">
        <v>0</v>
      </c>
      <c r="EA15" s="9">
        <v>1</v>
      </c>
      <c r="EB15" s="9">
        <v>0</v>
      </c>
      <c r="EC15" s="9">
        <v>0</v>
      </c>
      <c r="ED15" s="9">
        <v>0</v>
      </c>
      <c r="EE15" s="9">
        <v>0</v>
      </c>
      <c r="EF15" s="9">
        <v>1</v>
      </c>
      <c r="EG15" s="9" t="s">
        <v>4</v>
      </c>
      <c r="EH15" s="9" t="s">
        <v>5</v>
      </c>
      <c r="EK15" s="9"/>
      <c r="EL15" s="9"/>
    </row>
    <row r="16" spans="1:142" s="5" customFormat="1" ht="15">
      <c r="A16" s="8">
        <v>112</v>
      </c>
      <c r="B16" s="9" t="s">
        <v>94</v>
      </c>
      <c r="C16" s="9">
        <v>20</v>
      </c>
      <c r="D16" s="9" t="s">
        <v>83</v>
      </c>
      <c r="E16" s="9">
        <v>5.12</v>
      </c>
      <c r="F16" s="9">
        <v>0</v>
      </c>
      <c r="G16" s="9">
        <v>1</v>
      </c>
      <c r="H16" s="9">
        <v>41</v>
      </c>
      <c r="I16" s="10" t="s">
        <v>56</v>
      </c>
      <c r="J16" s="10">
        <v>39595.445671238427</v>
      </c>
      <c r="K16" s="10">
        <v>39611.37127314815</v>
      </c>
      <c r="L16" s="9">
        <v>25</v>
      </c>
      <c r="M16" s="9">
        <v>20</v>
      </c>
      <c r="N16" s="11">
        <v>0</v>
      </c>
      <c r="O16" s="12">
        <v>1</v>
      </c>
      <c r="P16" s="13">
        <v>0</v>
      </c>
      <c r="Q16" s="9" t="s">
        <v>51</v>
      </c>
      <c r="R16" s="9">
        <v>20</v>
      </c>
      <c r="S16" s="9">
        <v>1.41</v>
      </c>
      <c r="T16" s="9">
        <v>0.62</v>
      </c>
      <c r="U16" s="9">
        <v>2</v>
      </c>
      <c r="V16" s="9">
        <v>1</v>
      </c>
      <c r="W16" s="9">
        <v>0</v>
      </c>
      <c r="X16" s="9">
        <v>9</v>
      </c>
      <c r="Y16" s="9">
        <v>1.8</v>
      </c>
      <c r="Z16" s="9">
        <v>0.84</v>
      </c>
      <c r="AA16" s="9">
        <v>5</v>
      </c>
      <c r="AB16" s="9">
        <v>1.25</v>
      </c>
      <c r="AC16" s="9">
        <v>0.5</v>
      </c>
      <c r="AD16" s="9">
        <v>4</v>
      </c>
      <c r="AE16" s="9">
        <v>1.33</v>
      </c>
      <c r="AF16" s="9">
        <v>0.57999999999999996</v>
      </c>
      <c r="AG16" s="14">
        <v>20</v>
      </c>
      <c r="AH16" s="15">
        <v>0</v>
      </c>
      <c r="AI16" s="12">
        <v>0.75</v>
      </c>
      <c r="AJ16" s="13">
        <v>0</v>
      </c>
      <c r="AK16" s="9" t="s">
        <v>49</v>
      </c>
      <c r="AL16" s="9">
        <v>15</v>
      </c>
      <c r="AM16" s="9">
        <v>1.35</v>
      </c>
      <c r="AN16" s="9">
        <v>0.61</v>
      </c>
      <c r="AO16" s="9">
        <v>8</v>
      </c>
      <c r="AP16" s="9">
        <v>1.33</v>
      </c>
      <c r="AQ16" s="9">
        <v>0.52</v>
      </c>
      <c r="AR16" s="9">
        <v>3</v>
      </c>
      <c r="AS16" s="9">
        <v>3</v>
      </c>
      <c r="AT16" s="9">
        <v>0</v>
      </c>
      <c r="AU16" s="9">
        <v>2</v>
      </c>
      <c r="AV16" s="9">
        <v>1</v>
      </c>
      <c r="AW16" s="9">
        <v>0</v>
      </c>
      <c r="AX16" s="9">
        <v>2</v>
      </c>
      <c r="AY16" s="9">
        <v>1</v>
      </c>
      <c r="AZ16" s="9">
        <v>0</v>
      </c>
      <c r="BA16" s="9"/>
      <c r="BB16" s="9"/>
      <c r="BC16" s="9"/>
      <c r="BD16" s="9"/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/>
      <c r="BP16" s="9"/>
      <c r="BR16" s="55" t="s">
        <v>21</v>
      </c>
      <c r="BS16" s="8">
        <v>112</v>
      </c>
      <c r="BT16" s="9" t="s">
        <v>94</v>
      </c>
      <c r="BU16" s="9">
        <v>20</v>
      </c>
      <c r="BV16" s="9" t="s">
        <v>83</v>
      </c>
      <c r="BW16" s="9">
        <v>2.35</v>
      </c>
      <c r="BX16" s="9">
        <v>20</v>
      </c>
      <c r="BY16" s="9">
        <v>1</v>
      </c>
      <c r="BZ16" s="9">
        <v>41</v>
      </c>
      <c r="CA16" s="10" t="s">
        <v>56</v>
      </c>
      <c r="CB16" s="10">
        <v>39247.640451388892</v>
      </c>
      <c r="CC16" s="10">
        <v>39263.612500000003</v>
      </c>
      <c r="CD16" s="9">
        <v>25</v>
      </c>
      <c r="CE16" s="9">
        <v>25</v>
      </c>
      <c r="CF16" s="15">
        <v>0</v>
      </c>
      <c r="CG16" s="12">
        <v>1.52</v>
      </c>
      <c r="CH16" s="12">
        <v>0</v>
      </c>
      <c r="CI16" s="9" t="s">
        <v>50</v>
      </c>
      <c r="CJ16" s="9">
        <v>38</v>
      </c>
      <c r="CK16" s="9">
        <v>3.4</v>
      </c>
      <c r="CL16" s="9">
        <v>1.72</v>
      </c>
      <c r="CM16" s="9">
        <v>7</v>
      </c>
      <c r="CN16" s="9">
        <v>2.33</v>
      </c>
      <c r="CO16" s="9">
        <v>1.53</v>
      </c>
      <c r="CP16" s="9">
        <v>13</v>
      </c>
      <c r="CQ16" s="9">
        <v>4.33</v>
      </c>
      <c r="CR16" s="9">
        <v>1.1499999999999999</v>
      </c>
      <c r="CS16" s="9">
        <v>8</v>
      </c>
      <c r="CT16" s="9">
        <v>2.67</v>
      </c>
      <c r="CU16" s="9">
        <v>2.08</v>
      </c>
      <c r="CV16" s="9">
        <v>10</v>
      </c>
      <c r="CW16" s="9">
        <v>3.33</v>
      </c>
      <c r="CX16" s="9">
        <v>2.52</v>
      </c>
      <c r="CY16" s="9">
        <v>25</v>
      </c>
      <c r="CZ16" s="15">
        <v>0</v>
      </c>
      <c r="DA16" s="12">
        <v>1.04</v>
      </c>
      <c r="DB16" s="13">
        <v>0</v>
      </c>
      <c r="DC16" s="9" t="s">
        <v>22</v>
      </c>
      <c r="DD16" s="9">
        <v>26</v>
      </c>
      <c r="DE16" s="9">
        <v>1.94</v>
      </c>
      <c r="DF16" s="9">
        <v>0.68</v>
      </c>
      <c r="DG16" s="9">
        <v>9</v>
      </c>
      <c r="DH16" s="9">
        <v>2.25</v>
      </c>
      <c r="DI16" s="9">
        <v>0.5</v>
      </c>
      <c r="DJ16" s="9">
        <v>5</v>
      </c>
      <c r="DK16" s="9">
        <v>1.67</v>
      </c>
      <c r="DL16" s="9">
        <v>0.57999999999999996</v>
      </c>
      <c r="DM16" s="9">
        <v>7</v>
      </c>
      <c r="DN16" s="9">
        <v>2.33</v>
      </c>
      <c r="DO16" s="9">
        <v>1.1499999999999999</v>
      </c>
      <c r="DP16" s="9">
        <v>5</v>
      </c>
      <c r="DQ16" s="9">
        <v>1.67</v>
      </c>
      <c r="DR16" s="9">
        <v>0.57999999999999996</v>
      </c>
      <c r="DS16" s="9">
        <v>2</v>
      </c>
      <c r="DT16" s="9">
        <v>2</v>
      </c>
      <c r="DU16" s="9">
        <v>2</v>
      </c>
      <c r="DV16" s="9">
        <v>4</v>
      </c>
      <c r="DW16" s="9">
        <v>0</v>
      </c>
      <c r="DX16" s="9">
        <v>0</v>
      </c>
      <c r="DY16" s="9">
        <v>0</v>
      </c>
      <c r="DZ16" s="9">
        <v>0</v>
      </c>
      <c r="EA16" s="9">
        <v>0</v>
      </c>
      <c r="EB16" s="9">
        <v>1</v>
      </c>
      <c r="EC16" s="9">
        <v>1</v>
      </c>
      <c r="ED16" s="9">
        <v>1</v>
      </c>
      <c r="EE16" s="9">
        <v>1</v>
      </c>
      <c r="EF16" s="9">
        <v>0</v>
      </c>
      <c r="EG16" s="9"/>
      <c r="EH16" s="9"/>
      <c r="EK16" s="9"/>
      <c r="EL16" s="9"/>
    </row>
    <row r="17" spans="1:142" s="5" customFormat="1" ht="15">
      <c r="A17" s="8">
        <v>113</v>
      </c>
      <c r="B17" s="9" t="s">
        <v>95</v>
      </c>
      <c r="C17" s="9">
        <v>20</v>
      </c>
      <c r="D17" s="9" t="s">
        <v>83</v>
      </c>
      <c r="E17" s="9">
        <v>3.75</v>
      </c>
      <c r="F17" s="9">
        <v>9</v>
      </c>
      <c r="G17" s="9">
        <v>0.5</v>
      </c>
      <c r="H17" s="9">
        <v>47</v>
      </c>
      <c r="I17" s="9" t="s">
        <v>57</v>
      </c>
      <c r="J17" s="10">
        <v>39596.445671238427</v>
      </c>
      <c r="K17" s="10">
        <v>39612.37127314815</v>
      </c>
      <c r="L17" s="9">
        <v>22</v>
      </c>
      <c r="M17" s="9">
        <v>24</v>
      </c>
      <c r="N17" s="11">
        <v>0</v>
      </c>
      <c r="O17" s="12">
        <v>0.58330000000000004</v>
      </c>
      <c r="P17" s="13">
        <v>0</v>
      </c>
      <c r="Q17" s="9" t="s">
        <v>58</v>
      </c>
      <c r="R17" s="9">
        <v>14</v>
      </c>
      <c r="S17" s="9">
        <v>1.42</v>
      </c>
      <c r="T17" s="9">
        <v>0.51</v>
      </c>
      <c r="U17" s="9">
        <v>6</v>
      </c>
      <c r="V17" s="9">
        <v>1.5</v>
      </c>
      <c r="W17" s="9">
        <v>0.57999999999999996</v>
      </c>
      <c r="X17" s="9">
        <v>3</v>
      </c>
      <c r="Y17" s="9">
        <v>1.5</v>
      </c>
      <c r="Z17" s="9">
        <v>0.71</v>
      </c>
      <c r="AA17" s="9">
        <v>4</v>
      </c>
      <c r="AB17" s="9">
        <v>1.33</v>
      </c>
      <c r="AC17" s="9">
        <v>0.57999999999999996</v>
      </c>
      <c r="AD17" s="9">
        <v>1</v>
      </c>
      <c r="AE17" s="9">
        <v>1</v>
      </c>
      <c r="AF17" s="9">
        <v>0</v>
      </c>
      <c r="AG17" s="9">
        <v>24</v>
      </c>
      <c r="AH17" s="15">
        <v>0</v>
      </c>
      <c r="AI17" s="12">
        <v>0.625</v>
      </c>
      <c r="AJ17" s="13">
        <v>0</v>
      </c>
      <c r="AK17" s="9" t="s">
        <v>59</v>
      </c>
      <c r="AL17" s="9">
        <v>15</v>
      </c>
      <c r="AM17" s="9">
        <v>1.21</v>
      </c>
      <c r="AN17" s="9">
        <v>0.43</v>
      </c>
      <c r="AO17" s="9">
        <v>2</v>
      </c>
      <c r="AP17" s="9">
        <v>1</v>
      </c>
      <c r="AQ17" s="9">
        <v>0</v>
      </c>
      <c r="AR17" s="9">
        <v>4</v>
      </c>
      <c r="AS17" s="9">
        <v>1.33</v>
      </c>
      <c r="AT17" s="9">
        <v>0.57999999999999996</v>
      </c>
      <c r="AU17" s="9">
        <v>5</v>
      </c>
      <c r="AV17" s="9">
        <v>1.25</v>
      </c>
      <c r="AW17" s="9">
        <v>0.5</v>
      </c>
      <c r="AX17" s="9">
        <v>4</v>
      </c>
      <c r="AY17" s="9">
        <v>1.33</v>
      </c>
      <c r="AZ17" s="9">
        <v>0.57999999999999996</v>
      </c>
      <c r="BA17" s="9"/>
      <c r="BB17" s="9"/>
      <c r="BC17" s="9"/>
      <c r="BD17" s="9"/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/>
      <c r="BP17" s="9"/>
      <c r="BR17" s="55" t="s">
        <v>21</v>
      </c>
      <c r="BS17" s="8">
        <v>113</v>
      </c>
      <c r="BT17" s="9" t="s">
        <v>95</v>
      </c>
      <c r="BU17" s="9">
        <v>20</v>
      </c>
      <c r="BV17" s="9" t="s">
        <v>83</v>
      </c>
      <c r="BW17" s="9">
        <v>4.13</v>
      </c>
      <c r="BX17" s="9">
        <v>6</v>
      </c>
      <c r="BY17" s="9">
        <v>5.5</v>
      </c>
      <c r="BZ17" s="9">
        <v>47</v>
      </c>
      <c r="CA17" s="9" t="s">
        <v>57</v>
      </c>
      <c r="CB17" s="10">
        <v>39247.386388888888</v>
      </c>
      <c r="CC17" s="10">
        <v>39261.28396990741</v>
      </c>
      <c r="CD17" s="9">
        <v>15</v>
      </c>
      <c r="CE17" s="9">
        <v>25</v>
      </c>
      <c r="CF17" s="15">
        <v>0</v>
      </c>
      <c r="CG17" s="13">
        <v>0.56000000000000005</v>
      </c>
      <c r="CH17" s="12">
        <v>0</v>
      </c>
      <c r="CI17" s="9" t="s">
        <v>50</v>
      </c>
      <c r="CJ17" s="9">
        <v>14</v>
      </c>
      <c r="CK17" s="9">
        <v>1.83</v>
      </c>
      <c r="CL17" s="9">
        <v>0.94</v>
      </c>
      <c r="CM17" s="9">
        <v>2</v>
      </c>
      <c r="CN17" s="9">
        <v>1</v>
      </c>
      <c r="CO17" s="9">
        <v>0</v>
      </c>
      <c r="CP17" s="9">
        <v>2</v>
      </c>
      <c r="CQ17" s="9">
        <v>1</v>
      </c>
      <c r="CR17" s="9">
        <v>0</v>
      </c>
      <c r="CS17" s="9">
        <v>8</v>
      </c>
      <c r="CT17" s="9">
        <v>2.67</v>
      </c>
      <c r="CU17" s="9">
        <v>0.57999999999999996</v>
      </c>
      <c r="CV17" s="9">
        <v>2</v>
      </c>
      <c r="CW17" s="9">
        <v>1</v>
      </c>
      <c r="CX17" s="9">
        <v>0</v>
      </c>
      <c r="CY17" s="14">
        <v>25</v>
      </c>
      <c r="CZ17" s="15">
        <v>0</v>
      </c>
      <c r="DA17" s="12">
        <v>0.52</v>
      </c>
      <c r="DB17" s="13">
        <v>0</v>
      </c>
      <c r="DC17" s="9" t="s">
        <v>59</v>
      </c>
      <c r="DD17" s="9">
        <v>13</v>
      </c>
      <c r="DE17" s="9">
        <v>2.44</v>
      </c>
      <c r="DF17" s="9">
        <v>0.88</v>
      </c>
      <c r="DG17" s="9">
        <v>3</v>
      </c>
      <c r="DH17" s="9">
        <v>1.5</v>
      </c>
      <c r="DI17" s="9">
        <v>0.71</v>
      </c>
      <c r="DJ17" s="9">
        <v>9</v>
      </c>
      <c r="DK17" s="9">
        <v>3</v>
      </c>
      <c r="DL17" s="9">
        <v>0</v>
      </c>
      <c r="DM17" s="9">
        <v>0</v>
      </c>
      <c r="DN17" s="9">
        <v>0</v>
      </c>
      <c r="DO17" s="9">
        <v>0</v>
      </c>
      <c r="DP17" s="9">
        <v>1</v>
      </c>
      <c r="DQ17" s="9">
        <v>1</v>
      </c>
      <c r="DR17" s="9">
        <v>0</v>
      </c>
      <c r="DS17" s="9"/>
      <c r="DT17" s="9"/>
      <c r="DU17" s="9"/>
      <c r="DV17" s="9"/>
      <c r="DW17" s="9">
        <v>0</v>
      </c>
      <c r="DX17" s="9">
        <v>0</v>
      </c>
      <c r="DY17" s="9">
        <v>0</v>
      </c>
      <c r="DZ17" s="9">
        <v>0</v>
      </c>
      <c r="EA17" s="9">
        <v>0</v>
      </c>
      <c r="EB17" s="9">
        <v>0</v>
      </c>
      <c r="EC17" s="9">
        <v>0</v>
      </c>
      <c r="ED17" s="9">
        <v>0</v>
      </c>
      <c r="EE17" s="9">
        <v>0</v>
      </c>
      <c r="EF17" s="9">
        <v>0</v>
      </c>
      <c r="EG17" s="9"/>
      <c r="EH17" s="9"/>
      <c r="EK17" s="9"/>
      <c r="EL17" s="9"/>
    </row>
    <row r="18" spans="1:142" s="5" customFormat="1" ht="15">
      <c r="A18" s="8">
        <v>114</v>
      </c>
      <c r="B18" s="9" t="s">
        <v>96</v>
      </c>
      <c r="C18" s="9">
        <v>20</v>
      </c>
      <c r="D18" s="9" t="s">
        <v>83</v>
      </c>
      <c r="E18" s="9">
        <v>14.88</v>
      </c>
      <c r="F18" s="9">
        <v>9</v>
      </c>
      <c r="G18" s="9">
        <v>10</v>
      </c>
      <c r="H18" s="9">
        <v>49</v>
      </c>
      <c r="I18" s="9" t="s">
        <v>56</v>
      </c>
      <c r="J18" s="10">
        <v>39597.445671238427</v>
      </c>
      <c r="K18" s="10">
        <v>39613.37127314815</v>
      </c>
      <c r="L18" s="9">
        <v>39</v>
      </c>
      <c r="M18" s="9">
        <v>25</v>
      </c>
      <c r="N18" s="11">
        <v>0</v>
      </c>
      <c r="O18" s="12">
        <v>1.04</v>
      </c>
      <c r="P18" s="13">
        <v>0</v>
      </c>
      <c r="Q18" s="9" t="s">
        <v>58</v>
      </c>
      <c r="R18" s="9">
        <v>26</v>
      </c>
      <c r="S18" s="9">
        <v>1.35</v>
      </c>
      <c r="T18" s="9">
        <v>0.49</v>
      </c>
      <c r="U18" s="9">
        <v>9</v>
      </c>
      <c r="V18" s="9">
        <v>1.5</v>
      </c>
      <c r="W18" s="9">
        <v>0.55000000000000004</v>
      </c>
      <c r="X18" s="9">
        <v>4</v>
      </c>
      <c r="Y18" s="9">
        <v>1</v>
      </c>
      <c r="Z18" s="9">
        <v>0</v>
      </c>
      <c r="AA18" s="9">
        <v>5</v>
      </c>
      <c r="AB18" s="9">
        <v>1.25</v>
      </c>
      <c r="AC18" s="9">
        <v>0.5</v>
      </c>
      <c r="AD18" s="9">
        <v>8</v>
      </c>
      <c r="AE18" s="9">
        <v>1.33</v>
      </c>
      <c r="AF18" s="9">
        <v>0.52</v>
      </c>
      <c r="AG18" s="9">
        <v>25</v>
      </c>
      <c r="AH18" s="15">
        <v>0</v>
      </c>
      <c r="AI18" s="12">
        <v>1</v>
      </c>
      <c r="AJ18" s="13">
        <v>0</v>
      </c>
      <c r="AK18" s="9" t="s">
        <v>49</v>
      </c>
      <c r="AL18" s="9">
        <v>25</v>
      </c>
      <c r="AM18" s="9">
        <v>1.29</v>
      </c>
      <c r="AN18" s="9">
        <v>0.55000000000000004</v>
      </c>
      <c r="AO18" s="9">
        <v>11</v>
      </c>
      <c r="AP18" s="9">
        <v>1.83</v>
      </c>
      <c r="AQ18" s="9">
        <v>0.75</v>
      </c>
      <c r="AR18" s="9">
        <v>6</v>
      </c>
      <c r="AS18" s="9">
        <v>1.2</v>
      </c>
      <c r="AT18" s="9">
        <v>0.45</v>
      </c>
      <c r="AU18" s="9">
        <v>3</v>
      </c>
      <c r="AV18" s="9">
        <v>1</v>
      </c>
      <c r="AW18" s="9">
        <v>0</v>
      </c>
      <c r="AX18" s="9">
        <v>5</v>
      </c>
      <c r="AY18" s="9">
        <v>1</v>
      </c>
      <c r="AZ18" s="9">
        <v>0</v>
      </c>
      <c r="BA18" s="9">
        <v>5</v>
      </c>
      <c r="BB18" s="9">
        <v>4</v>
      </c>
      <c r="BC18" s="9">
        <v>4</v>
      </c>
      <c r="BD18" s="9">
        <v>3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/>
      <c r="BP18" s="9"/>
      <c r="BR18" s="55" t="s">
        <v>21</v>
      </c>
      <c r="BS18" s="8">
        <v>114</v>
      </c>
      <c r="BT18" s="9" t="s">
        <v>96</v>
      </c>
      <c r="BU18" s="9">
        <v>20</v>
      </c>
      <c r="BV18" s="9" t="s">
        <v>83</v>
      </c>
      <c r="BW18" s="9">
        <v>5.85</v>
      </c>
      <c r="BX18" s="9">
        <v>9</v>
      </c>
      <c r="BY18" s="9">
        <v>10</v>
      </c>
      <c r="BZ18" s="9">
        <v>49</v>
      </c>
      <c r="CA18" s="9" t="s">
        <v>56</v>
      </c>
      <c r="CB18" s="10">
        <v>39247.517465277779</v>
      </c>
      <c r="CC18" s="10">
        <v>39265.195034722223</v>
      </c>
      <c r="CD18" s="9">
        <v>26</v>
      </c>
      <c r="CE18" s="9">
        <v>25</v>
      </c>
      <c r="CF18" s="15">
        <v>0</v>
      </c>
      <c r="CG18" s="12">
        <v>0.88</v>
      </c>
      <c r="CH18" s="12">
        <v>0</v>
      </c>
      <c r="CI18" s="9" t="s">
        <v>58</v>
      </c>
      <c r="CJ18" s="9">
        <v>22</v>
      </c>
      <c r="CK18" s="9">
        <v>1.76</v>
      </c>
      <c r="CL18" s="9">
        <v>0.97</v>
      </c>
      <c r="CM18" s="9">
        <v>8</v>
      </c>
      <c r="CN18" s="9">
        <v>2</v>
      </c>
      <c r="CO18" s="9">
        <v>1.1499999999999999</v>
      </c>
      <c r="CP18" s="9">
        <v>2</v>
      </c>
      <c r="CQ18" s="9">
        <v>1</v>
      </c>
      <c r="CR18" s="9">
        <v>0</v>
      </c>
      <c r="CS18" s="9">
        <v>3</v>
      </c>
      <c r="CT18" s="9">
        <v>1</v>
      </c>
      <c r="CU18" s="9">
        <v>0</v>
      </c>
      <c r="CV18" s="9">
        <v>9</v>
      </c>
      <c r="CW18" s="9">
        <v>2.25</v>
      </c>
      <c r="CX18" s="9">
        <v>0.96</v>
      </c>
      <c r="CY18" s="9">
        <v>25</v>
      </c>
      <c r="CZ18" s="15">
        <v>0</v>
      </c>
      <c r="DA18" s="12">
        <v>0.88</v>
      </c>
      <c r="DB18" s="13">
        <v>0</v>
      </c>
      <c r="DC18" s="9" t="s">
        <v>49</v>
      </c>
      <c r="DD18" s="9">
        <v>22</v>
      </c>
      <c r="DE18" s="9">
        <v>1.75</v>
      </c>
      <c r="DF18" s="9">
        <v>0.86</v>
      </c>
      <c r="DG18" s="9">
        <v>9</v>
      </c>
      <c r="DH18" s="9">
        <v>2.25</v>
      </c>
      <c r="DI18" s="9">
        <v>0.96</v>
      </c>
      <c r="DJ18" s="9">
        <v>2</v>
      </c>
      <c r="DK18" s="9">
        <v>1</v>
      </c>
      <c r="DL18" s="9">
        <v>0</v>
      </c>
      <c r="DM18" s="9">
        <v>6</v>
      </c>
      <c r="DN18" s="9">
        <v>2</v>
      </c>
      <c r="DO18" s="9">
        <v>1</v>
      </c>
      <c r="DP18" s="9">
        <v>5</v>
      </c>
      <c r="DQ18" s="9">
        <v>1.25</v>
      </c>
      <c r="DR18" s="9">
        <v>0.5</v>
      </c>
      <c r="DS18" s="9">
        <v>4</v>
      </c>
      <c r="DT18" s="9"/>
      <c r="DU18" s="9"/>
      <c r="DV18" s="9"/>
      <c r="DW18" s="9">
        <v>0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/>
      <c r="EH18" s="9"/>
      <c r="EK18" s="9"/>
      <c r="EL18" s="9"/>
    </row>
    <row r="19" spans="1:142" s="5" customFormat="1" ht="15">
      <c r="A19" s="8">
        <v>115</v>
      </c>
      <c r="B19" s="9" t="s">
        <v>97</v>
      </c>
      <c r="C19" s="9">
        <v>20</v>
      </c>
      <c r="D19" s="9" t="s">
        <v>83</v>
      </c>
      <c r="E19" s="9">
        <v>23.62</v>
      </c>
      <c r="F19" s="9">
        <v>20</v>
      </c>
      <c r="G19" s="9">
        <v>17</v>
      </c>
      <c r="H19" s="9">
        <v>34</v>
      </c>
      <c r="I19" s="9" t="s">
        <v>57</v>
      </c>
      <c r="J19" s="10">
        <v>39598.445671238427</v>
      </c>
      <c r="K19" s="10">
        <v>39614.37127314815</v>
      </c>
      <c r="L19" s="9">
        <v>66</v>
      </c>
      <c r="M19" s="9">
        <v>30</v>
      </c>
      <c r="N19" s="11">
        <v>0</v>
      </c>
      <c r="O19" s="12">
        <v>1.2666999999999999</v>
      </c>
      <c r="P19" s="13">
        <v>0</v>
      </c>
      <c r="Q19" s="9" t="s">
        <v>51</v>
      </c>
      <c r="R19" s="9">
        <v>38</v>
      </c>
      <c r="S19" s="9">
        <v>1.0900000000000001</v>
      </c>
      <c r="T19" s="9">
        <v>0.28000000000000003</v>
      </c>
      <c r="U19" s="9">
        <v>9</v>
      </c>
      <c r="V19" s="9">
        <v>1</v>
      </c>
      <c r="W19" s="9">
        <v>0</v>
      </c>
      <c r="X19" s="9">
        <v>8</v>
      </c>
      <c r="Y19" s="9">
        <v>1.1399999999999999</v>
      </c>
      <c r="Z19" s="9">
        <v>0.38</v>
      </c>
      <c r="AA19" s="9">
        <v>9</v>
      </c>
      <c r="AB19" s="9">
        <v>1.1200000000000001</v>
      </c>
      <c r="AC19" s="9">
        <v>0.35</v>
      </c>
      <c r="AD19" s="9">
        <v>12</v>
      </c>
      <c r="AE19" s="9">
        <v>1.0900000000000001</v>
      </c>
      <c r="AF19" s="9">
        <v>0.3</v>
      </c>
      <c r="AG19" s="9">
        <v>30</v>
      </c>
      <c r="AH19" s="15">
        <v>0</v>
      </c>
      <c r="AI19" s="12">
        <v>1.1333</v>
      </c>
      <c r="AJ19" s="13">
        <v>0</v>
      </c>
      <c r="AK19" s="9" t="s">
        <v>52</v>
      </c>
      <c r="AL19" s="9">
        <v>34</v>
      </c>
      <c r="AM19" s="9">
        <v>1.08</v>
      </c>
      <c r="AN19" s="9">
        <v>0.49</v>
      </c>
      <c r="AO19" s="9">
        <v>9</v>
      </c>
      <c r="AP19" s="9">
        <v>1</v>
      </c>
      <c r="AQ19" s="9">
        <v>0</v>
      </c>
      <c r="AR19" s="9">
        <v>6</v>
      </c>
      <c r="AS19" s="9">
        <v>1</v>
      </c>
      <c r="AT19" s="9">
        <v>0</v>
      </c>
      <c r="AU19" s="9">
        <v>13</v>
      </c>
      <c r="AV19" s="9">
        <v>1.3</v>
      </c>
      <c r="AW19" s="9">
        <v>0.95</v>
      </c>
      <c r="AX19" s="9">
        <v>6</v>
      </c>
      <c r="AY19" s="9">
        <v>1</v>
      </c>
      <c r="AZ19" s="9">
        <v>0</v>
      </c>
      <c r="BA19" s="9"/>
      <c r="BB19" s="9"/>
      <c r="BC19" s="9"/>
      <c r="BD19" s="9"/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/>
      <c r="BP19" s="9"/>
      <c r="BR19" s="55" t="s">
        <v>29</v>
      </c>
      <c r="BS19" s="8">
        <v>115</v>
      </c>
      <c r="BT19" s="9" t="s">
        <v>97</v>
      </c>
      <c r="BU19" s="9">
        <v>20</v>
      </c>
      <c r="BV19" s="9" t="s">
        <v>83</v>
      </c>
      <c r="BW19" s="9">
        <v>5.8</v>
      </c>
      <c r="BX19" s="9">
        <v>20</v>
      </c>
      <c r="BY19" s="9">
        <v>17</v>
      </c>
      <c r="BZ19" s="9">
        <v>34</v>
      </c>
      <c r="CA19" s="9" t="s">
        <v>57</v>
      </c>
      <c r="CB19" s="10">
        <v>39247.614328703705</v>
      </c>
      <c r="CC19" s="10">
        <v>39254.750416666669</v>
      </c>
      <c r="CD19" s="9">
        <v>28</v>
      </c>
      <c r="CE19" s="9">
        <v>20</v>
      </c>
      <c r="CF19" s="15">
        <v>0</v>
      </c>
      <c r="CG19" s="12">
        <v>1.05</v>
      </c>
      <c r="CH19" s="12">
        <v>0</v>
      </c>
      <c r="CI19" s="9" t="s">
        <v>58</v>
      </c>
      <c r="CJ19" s="9">
        <v>21</v>
      </c>
      <c r="CK19" s="9">
        <v>1.3</v>
      </c>
      <c r="CL19" s="9">
        <v>0.56999999999999995</v>
      </c>
      <c r="CM19" s="9">
        <v>4</v>
      </c>
      <c r="CN19" s="9">
        <v>1</v>
      </c>
      <c r="CO19" s="9">
        <v>0</v>
      </c>
      <c r="CP19" s="9">
        <v>6</v>
      </c>
      <c r="CQ19" s="9">
        <v>1.5</v>
      </c>
      <c r="CR19" s="9">
        <v>0.57999999999999996</v>
      </c>
      <c r="CS19" s="9">
        <v>6</v>
      </c>
      <c r="CT19" s="9">
        <v>1.5</v>
      </c>
      <c r="CU19" s="9">
        <v>1</v>
      </c>
      <c r="CV19" s="9">
        <v>5</v>
      </c>
      <c r="CW19" s="9">
        <v>1.25</v>
      </c>
      <c r="CX19" s="9">
        <v>0.5</v>
      </c>
      <c r="CY19" s="14">
        <v>20</v>
      </c>
      <c r="CZ19" s="15">
        <v>0</v>
      </c>
      <c r="DA19" s="12">
        <v>0.7</v>
      </c>
      <c r="DB19" s="13">
        <v>0</v>
      </c>
      <c r="DC19" s="9" t="s">
        <v>49</v>
      </c>
      <c r="DD19" s="9">
        <v>14</v>
      </c>
      <c r="DE19" s="9">
        <v>1.1299999999999999</v>
      </c>
      <c r="DF19" s="9">
        <v>0.35</v>
      </c>
      <c r="DG19" s="9">
        <v>5</v>
      </c>
      <c r="DH19" s="9">
        <v>1.25</v>
      </c>
      <c r="DI19" s="9">
        <v>0.5</v>
      </c>
      <c r="DJ19" s="9">
        <v>3</v>
      </c>
      <c r="DK19" s="9">
        <v>1</v>
      </c>
      <c r="DL19" s="9">
        <v>0</v>
      </c>
      <c r="DM19" s="9">
        <v>2</v>
      </c>
      <c r="DN19" s="9">
        <v>2</v>
      </c>
      <c r="DO19" s="9">
        <v>0</v>
      </c>
      <c r="DP19" s="9">
        <v>4</v>
      </c>
      <c r="DQ19" s="9">
        <v>1</v>
      </c>
      <c r="DR19" s="9">
        <v>0</v>
      </c>
      <c r="DS19" s="9"/>
      <c r="DT19" s="9"/>
      <c r="DU19" s="9"/>
      <c r="DV19" s="9"/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/>
      <c r="EH19" s="9"/>
      <c r="EK19" s="9"/>
      <c r="EL19" s="9"/>
    </row>
    <row r="20" spans="1:142" s="5" customFormat="1" ht="19" thickBot="1">
      <c r="A20" s="9"/>
      <c r="B20" s="9"/>
      <c r="C20" s="9"/>
      <c r="D20" s="16"/>
      <c r="E20" s="16"/>
      <c r="F20" s="16"/>
      <c r="G20" s="16"/>
      <c r="H20" s="16"/>
      <c r="I20" s="9"/>
      <c r="J20" s="10"/>
      <c r="K20" s="10"/>
      <c r="L20" s="9"/>
      <c r="M20" s="9"/>
      <c r="N20" s="11"/>
      <c r="O20" s="12"/>
      <c r="P20" s="13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5"/>
      <c r="AI20" s="12"/>
      <c r="AJ20" s="13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S20" s="9"/>
      <c r="BT20" s="9"/>
      <c r="BU20" s="9"/>
      <c r="BV20" s="9"/>
      <c r="BW20" s="9"/>
      <c r="EJ20" s="9"/>
      <c r="EK20" s="9"/>
      <c r="EL20" s="9"/>
    </row>
    <row r="21" spans="1:142" s="5" customFormat="1" ht="19" thickBot="1">
      <c r="A21" s="65" t="s">
        <v>98</v>
      </c>
      <c r="B21" s="66"/>
      <c r="C21" s="9"/>
      <c r="D21" s="65" t="s">
        <v>106</v>
      </c>
      <c r="E21" s="67"/>
      <c r="F21" s="67"/>
      <c r="G21" s="66"/>
      <c r="H21" s="61"/>
      <c r="I21" s="62"/>
      <c r="J21" s="62"/>
      <c r="K21" s="10"/>
      <c r="L21" s="9"/>
      <c r="M21" s="9"/>
      <c r="N21" s="14"/>
      <c r="O21" s="12"/>
      <c r="P21" s="13"/>
      <c r="Q21" s="9"/>
      <c r="R21" s="9"/>
      <c r="S21" s="9"/>
      <c r="T21" s="59" t="s">
        <v>109</v>
      </c>
      <c r="U21" s="68"/>
      <c r="W21" s="65" t="s">
        <v>106</v>
      </c>
      <c r="X21" s="66"/>
      <c r="Y21" s="9"/>
      <c r="Z21" s="9"/>
      <c r="AA21" s="9"/>
      <c r="AB21" s="9"/>
      <c r="AC21" s="9"/>
      <c r="AD21" s="9"/>
      <c r="AE21" s="9"/>
      <c r="AF21" s="9"/>
      <c r="AG21" s="14"/>
      <c r="AH21" s="14"/>
      <c r="AI21" s="12"/>
      <c r="AJ21" s="13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R21" s="56"/>
      <c r="BS21" s="9"/>
      <c r="BT21" s="9"/>
      <c r="BU21" s="9"/>
      <c r="BV21" s="9"/>
      <c r="BW21" s="9"/>
      <c r="EK21" s="9"/>
      <c r="EL21" s="9"/>
    </row>
    <row r="22" spans="1:142" ht="15">
      <c r="A22" s="17" t="s">
        <v>64</v>
      </c>
      <c r="B22" s="18" t="s">
        <v>99</v>
      </c>
      <c r="C22" s="19"/>
      <c r="D22" s="28" t="s">
        <v>100</v>
      </c>
      <c r="E22" s="32"/>
      <c r="F22" s="32"/>
      <c r="G22" s="32"/>
      <c r="H22" s="32"/>
      <c r="I22" s="57"/>
      <c r="J22" s="32"/>
      <c r="K22" s="21"/>
      <c r="L22" s="21"/>
      <c r="M22" s="21"/>
      <c r="N22" s="23"/>
      <c r="O22" s="24"/>
      <c r="P22" s="21"/>
      <c r="Q22" s="21"/>
      <c r="R22" s="25"/>
      <c r="S22" s="9"/>
      <c r="T22" s="58" t="s">
        <v>64</v>
      </c>
      <c r="U22" s="27" t="s">
        <v>99</v>
      </c>
      <c r="V22" s="19"/>
      <c r="W22" s="20" t="s">
        <v>100</v>
      </c>
      <c r="X22" s="21"/>
      <c r="Y22" s="21"/>
      <c r="Z22" s="21"/>
      <c r="AA22" s="21"/>
      <c r="AB22" s="22"/>
      <c r="AC22" s="21"/>
      <c r="AD22" s="21"/>
      <c r="AE22" s="21"/>
      <c r="AF22" s="21"/>
      <c r="AG22" s="23"/>
      <c r="AH22" s="24"/>
      <c r="AI22" s="21"/>
      <c r="AJ22" s="21"/>
      <c r="AK22" s="25"/>
      <c r="AL22" s="14"/>
      <c r="AM22" s="14"/>
      <c r="AN22" s="14"/>
      <c r="AO22" s="14"/>
      <c r="AP22" s="14"/>
      <c r="AQ22" s="14"/>
      <c r="AR22" s="14"/>
      <c r="AS22" s="9"/>
      <c r="AT22" s="14"/>
      <c r="AU22" s="14"/>
      <c r="AV22" s="14"/>
      <c r="AW22" s="14"/>
      <c r="AX22" s="9"/>
      <c r="AY22" s="14"/>
      <c r="AZ22" s="14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CK22"/>
      <c r="CL22"/>
      <c r="CM22"/>
      <c r="CN22"/>
      <c r="CO22"/>
      <c r="CP22"/>
      <c r="CQ22"/>
      <c r="CR22"/>
      <c r="CT22"/>
      <c r="CU22"/>
      <c r="CV22"/>
      <c r="CW22"/>
      <c r="CX22"/>
      <c r="DF22"/>
      <c r="DG22"/>
      <c r="DH22"/>
      <c r="DI22"/>
      <c r="DJ22"/>
      <c r="DK22"/>
      <c r="DL22"/>
      <c r="DM22"/>
      <c r="DO22"/>
      <c r="DP22"/>
      <c r="DQ22"/>
      <c r="DR22"/>
      <c r="DS22"/>
    </row>
    <row r="23" spans="1:142" ht="18">
      <c r="A23" s="26"/>
      <c r="B23" s="27"/>
      <c r="C23" s="26"/>
      <c r="D23" s="28" t="str">
        <f>B5</f>
        <v>ID2001</v>
      </c>
      <c r="E23" s="28" t="str">
        <f>B6</f>
        <v>ID2002</v>
      </c>
      <c r="F23" s="28" t="str">
        <f>B7</f>
        <v>ID2003</v>
      </c>
      <c r="G23" s="28" t="str">
        <f>B8</f>
        <v>ID2004</v>
      </c>
      <c r="H23" s="28" t="str">
        <f>B9</f>
        <v>ID2005</v>
      </c>
      <c r="I23" s="28" t="str">
        <f>B10</f>
        <v>ID2006</v>
      </c>
      <c r="J23" s="28" t="str">
        <f>B11</f>
        <v>ID2007</v>
      </c>
      <c r="K23" s="28" t="str">
        <f>B12</f>
        <v>ID2008</v>
      </c>
      <c r="L23" s="28" t="str">
        <f>B13</f>
        <v>ID2009</v>
      </c>
      <c r="M23" s="28" t="str">
        <f>B14</f>
        <v>ID2010</v>
      </c>
      <c r="N23" s="28" t="str">
        <f>B15</f>
        <v>ID2011</v>
      </c>
      <c r="O23" s="28" t="str">
        <f>B16</f>
        <v>ID2012</v>
      </c>
      <c r="P23" s="28" t="str">
        <f>B17</f>
        <v>ID2013</v>
      </c>
      <c r="Q23" s="28" t="str">
        <f>B18</f>
        <v>ID2014</v>
      </c>
      <c r="R23" s="27" t="str">
        <f>B19</f>
        <v>ID2015</v>
      </c>
      <c r="S23" s="29"/>
      <c r="T23" s="26"/>
      <c r="U23" s="27"/>
      <c r="V23" s="35"/>
      <c r="W23" s="28" t="str">
        <f>B5</f>
        <v>ID2001</v>
      </c>
      <c r="X23" s="28" t="str">
        <f>B6</f>
        <v>ID2002</v>
      </c>
      <c r="Y23" s="28" t="str">
        <f>B7</f>
        <v>ID2003</v>
      </c>
      <c r="Z23" s="28" t="str">
        <f>B8</f>
        <v>ID2004</v>
      </c>
      <c r="AA23" s="28" t="str">
        <f>B9</f>
        <v>ID2005</v>
      </c>
      <c r="AB23" s="28" t="str">
        <f>B10</f>
        <v>ID2006</v>
      </c>
      <c r="AC23" s="28" t="str">
        <f>B11</f>
        <v>ID2007</v>
      </c>
      <c r="AD23" s="28" t="str">
        <f>B12</f>
        <v>ID2008</v>
      </c>
      <c r="AE23" s="28" t="str">
        <f>B13</f>
        <v>ID2009</v>
      </c>
      <c r="AF23" s="28" t="str">
        <f>B14</f>
        <v>ID2010</v>
      </c>
      <c r="AG23" s="28" t="str">
        <f>B15</f>
        <v>ID2011</v>
      </c>
      <c r="AH23" s="28" t="str">
        <f>B16</f>
        <v>ID2012</v>
      </c>
      <c r="AI23" s="28" t="str">
        <f>B17</f>
        <v>ID2013</v>
      </c>
      <c r="AJ23" s="28" t="str">
        <f>B18</f>
        <v>ID2014</v>
      </c>
      <c r="AK23" s="27" t="str">
        <f>B19</f>
        <v>ID2015</v>
      </c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6"/>
      <c r="BR23" s="6"/>
      <c r="BS23" s="6"/>
      <c r="BT23" s="6"/>
      <c r="BU23" s="6"/>
      <c r="BW23" s="6"/>
      <c r="BX23" s="6"/>
      <c r="BY23" s="6"/>
      <c r="BZ23" s="6"/>
      <c r="CK23"/>
      <c r="DF23"/>
      <c r="DG23"/>
      <c r="DH23"/>
      <c r="DI23"/>
      <c r="DJ23"/>
      <c r="DK23"/>
      <c r="DL23"/>
      <c r="DM23"/>
      <c r="DO23"/>
      <c r="DP23"/>
      <c r="DQ23"/>
      <c r="DR23"/>
      <c r="DS23"/>
    </row>
    <row r="24" spans="1:142" ht="15">
      <c r="A24" s="30" t="s">
        <v>101</v>
      </c>
      <c r="B24" s="31">
        <f>AVERAGE(D24:R24)</f>
        <v>25</v>
      </c>
      <c r="C24" s="30" t="s">
        <v>62</v>
      </c>
      <c r="D24" s="32">
        <f>M5</f>
        <v>32</v>
      </c>
      <c r="E24" s="32">
        <f>M6</f>
        <v>20</v>
      </c>
      <c r="F24" s="32">
        <f>M7</f>
        <v>20</v>
      </c>
      <c r="G24" s="32">
        <f>M8</f>
        <v>20</v>
      </c>
      <c r="H24" s="32">
        <f>M9</f>
        <v>40</v>
      </c>
      <c r="I24" s="32">
        <f>M10</f>
        <v>34</v>
      </c>
      <c r="J24" s="32">
        <f>M11</f>
        <v>30</v>
      </c>
      <c r="K24" s="32">
        <f>M12</f>
        <v>20</v>
      </c>
      <c r="L24" s="32">
        <f>M13</f>
        <v>20</v>
      </c>
      <c r="M24" s="32">
        <f>M14</f>
        <v>20</v>
      </c>
      <c r="N24" s="32">
        <f>M15</f>
        <v>20</v>
      </c>
      <c r="O24" s="32">
        <f>M16</f>
        <v>20</v>
      </c>
      <c r="P24" s="32">
        <f>M17</f>
        <v>24</v>
      </c>
      <c r="Q24" s="32">
        <f>M18</f>
        <v>25</v>
      </c>
      <c r="R24" s="33">
        <f>M19</f>
        <v>30</v>
      </c>
      <c r="S24" s="9"/>
      <c r="T24" s="30" t="s">
        <v>101</v>
      </c>
      <c r="U24" s="31">
        <f>AVERAGE(W24:AK24)</f>
        <v>28.933333333333334</v>
      </c>
      <c r="V24" s="30" t="s">
        <v>62</v>
      </c>
      <c r="W24" s="32">
        <f>CE5</f>
        <v>30</v>
      </c>
      <c r="X24" s="32">
        <f>CE6</f>
        <v>20</v>
      </c>
      <c r="Y24" s="32">
        <f>CE7</f>
        <v>20</v>
      </c>
      <c r="Z24" s="32">
        <f>CE8</f>
        <v>20</v>
      </c>
      <c r="AA24" s="32">
        <f>CE9</f>
        <v>30</v>
      </c>
      <c r="AB24" s="32">
        <f>CE10</f>
        <v>34</v>
      </c>
      <c r="AC24" s="32">
        <f>CE11</f>
        <v>20</v>
      </c>
      <c r="AD24" s="32">
        <f>CE12</f>
        <v>25</v>
      </c>
      <c r="AE24" s="32">
        <f>CE13</f>
        <v>25</v>
      </c>
      <c r="AF24" s="32">
        <f>CE14</f>
        <v>75</v>
      </c>
      <c r="AG24" s="32">
        <f>CE15</f>
        <v>40</v>
      </c>
      <c r="AH24" s="32">
        <f>CE16</f>
        <v>25</v>
      </c>
      <c r="AI24" s="32">
        <f>CE17</f>
        <v>25</v>
      </c>
      <c r="AJ24" s="32">
        <f>CE18</f>
        <v>25</v>
      </c>
      <c r="AK24" s="33">
        <f>CE19</f>
        <v>20</v>
      </c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U24" s="9"/>
      <c r="BV24" s="9"/>
      <c r="BW24" s="9"/>
      <c r="BX24" s="9"/>
      <c r="BY24" s="9"/>
      <c r="BZ24" s="9"/>
      <c r="CA24" s="9"/>
      <c r="CB24" s="10"/>
      <c r="CC24" s="10"/>
      <c r="CL24"/>
      <c r="CM24"/>
      <c r="CN24"/>
      <c r="CP24"/>
      <c r="CQ24"/>
      <c r="CR24"/>
      <c r="CS24"/>
      <c r="CT24"/>
      <c r="CV24"/>
      <c r="CY24"/>
      <c r="CZ24"/>
      <c r="DA24"/>
      <c r="DE24"/>
      <c r="DF24" s="4"/>
      <c r="DG24" s="4"/>
      <c r="DI24" s="4"/>
      <c r="DJ24" s="4"/>
      <c r="DK24" s="4"/>
      <c r="DL24" s="4"/>
      <c r="DM24" s="4"/>
      <c r="DO24"/>
      <c r="DR24" s="4"/>
      <c r="DS24" s="4"/>
      <c r="DT24" s="4"/>
      <c r="DU24" s="2"/>
    </row>
    <row r="25" spans="1:142" ht="15">
      <c r="A25" s="30" t="s">
        <v>102</v>
      </c>
      <c r="B25" s="31">
        <f>AVERAGE(D25:R25)</f>
        <v>22.466666666666665</v>
      </c>
      <c r="C25" s="30" t="s">
        <v>30</v>
      </c>
      <c r="D25" s="34">
        <f>R5</f>
        <v>34</v>
      </c>
      <c r="E25" s="32">
        <f>R6</f>
        <v>1</v>
      </c>
      <c r="F25" s="32">
        <f>R7</f>
        <v>5</v>
      </c>
      <c r="G25" s="32">
        <f>R8</f>
        <v>13</v>
      </c>
      <c r="H25" s="32">
        <f>R9</f>
        <v>18</v>
      </c>
      <c r="I25" s="32">
        <f>R10</f>
        <v>22</v>
      </c>
      <c r="J25" s="32">
        <f>R11</f>
        <v>4</v>
      </c>
      <c r="K25" s="32">
        <f>R12</f>
        <v>21</v>
      </c>
      <c r="L25" s="32">
        <f>R13</f>
        <v>21</v>
      </c>
      <c r="M25" s="32">
        <f>R14</f>
        <v>71</v>
      </c>
      <c r="N25" s="32">
        <f>R15</f>
        <v>29</v>
      </c>
      <c r="O25" s="32">
        <f>R16</f>
        <v>20</v>
      </c>
      <c r="P25" s="32">
        <f>R17</f>
        <v>14</v>
      </c>
      <c r="Q25" s="32">
        <f>R18</f>
        <v>26</v>
      </c>
      <c r="R25" s="33">
        <f>R19</f>
        <v>38</v>
      </c>
      <c r="S25" s="9"/>
      <c r="T25" s="30" t="s">
        <v>102</v>
      </c>
      <c r="U25" s="31">
        <f>AVERAGE(X25:AK25)</f>
        <v>33</v>
      </c>
      <c r="V25" s="30" t="s">
        <v>30</v>
      </c>
      <c r="W25" s="32">
        <f>CJ5</f>
        <v>36</v>
      </c>
      <c r="X25" s="32">
        <f>CJ6</f>
        <v>30</v>
      </c>
      <c r="Y25" s="32">
        <f>CJ7</f>
        <v>19</v>
      </c>
      <c r="Z25" s="32">
        <f>CJ8</f>
        <v>24</v>
      </c>
      <c r="AA25" s="32">
        <f>CJ9</f>
        <v>20</v>
      </c>
      <c r="AB25" s="32">
        <f>CJ10</f>
        <v>19</v>
      </c>
      <c r="AC25" s="32">
        <f>CJ11</f>
        <v>2</v>
      </c>
      <c r="AD25" s="32">
        <f>CJ12</f>
        <v>8</v>
      </c>
      <c r="AE25" s="32">
        <f>CJ13</f>
        <v>14</v>
      </c>
      <c r="AF25" s="32">
        <f>CJ14</f>
        <v>128</v>
      </c>
      <c r="AG25" s="32">
        <f>CJ15</f>
        <v>103</v>
      </c>
      <c r="AH25" s="32">
        <f>CJ16</f>
        <v>38</v>
      </c>
      <c r="AI25" s="32">
        <f>CJ17</f>
        <v>14</v>
      </c>
      <c r="AJ25" s="32">
        <f>CJ18</f>
        <v>22</v>
      </c>
      <c r="AK25" s="33">
        <f>CJ19</f>
        <v>21</v>
      </c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U25" s="9"/>
      <c r="BV25" s="9"/>
      <c r="BW25" s="9"/>
      <c r="BX25" s="9"/>
      <c r="BY25" s="9"/>
      <c r="BZ25" s="9"/>
      <c r="CA25" s="9"/>
      <c r="CB25" s="10"/>
      <c r="CC25" s="10"/>
      <c r="CK25"/>
      <c r="CL25"/>
      <c r="CM25"/>
      <c r="CN25"/>
      <c r="CP25"/>
      <c r="CQ25"/>
      <c r="CR25"/>
      <c r="CS25"/>
      <c r="CT25"/>
      <c r="CV25"/>
      <c r="CY25"/>
      <c r="CZ25"/>
      <c r="DA25"/>
      <c r="DE25"/>
      <c r="DF25"/>
      <c r="DG25"/>
      <c r="DI25"/>
      <c r="DJ25"/>
      <c r="DK25"/>
      <c r="DL25"/>
      <c r="DM25"/>
      <c r="DO25"/>
      <c r="DR25"/>
      <c r="DS25"/>
      <c r="DT25"/>
    </row>
    <row r="26" spans="1:142" ht="15">
      <c r="A26" s="35"/>
      <c r="B26" s="31"/>
      <c r="C26" s="36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3"/>
      <c r="S26" s="9"/>
      <c r="T26" s="35"/>
      <c r="U26" s="31"/>
      <c r="V26" s="36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U26" s="9"/>
      <c r="BV26" s="9"/>
      <c r="BW26" s="9"/>
      <c r="BX26" s="9"/>
      <c r="BY26" s="9"/>
      <c r="BZ26" s="9"/>
      <c r="CA26" s="9"/>
      <c r="CB26" s="10"/>
      <c r="CC26" s="10"/>
      <c r="CK26"/>
      <c r="CL26"/>
      <c r="CM26"/>
      <c r="CN26"/>
      <c r="CP26"/>
      <c r="CQ26"/>
      <c r="CR26"/>
      <c r="CS26"/>
      <c r="CT26"/>
      <c r="CV26"/>
      <c r="CY26"/>
      <c r="CZ26"/>
      <c r="DA26"/>
      <c r="DE26"/>
      <c r="DF26"/>
      <c r="DG26"/>
      <c r="DI26"/>
      <c r="DJ26"/>
      <c r="DK26"/>
      <c r="DL26"/>
      <c r="DM26"/>
      <c r="DO26"/>
      <c r="DR26"/>
      <c r="DS26"/>
      <c r="DT26"/>
    </row>
    <row r="27" spans="1:142" ht="15">
      <c r="A27" s="30" t="s">
        <v>23</v>
      </c>
      <c r="B27" s="31">
        <f>AVERAGE(D27:R27)</f>
        <v>4.0666666666666664</v>
      </c>
      <c r="C27" s="30" t="s">
        <v>23</v>
      </c>
      <c r="D27" s="32">
        <f>U5</f>
        <v>5</v>
      </c>
      <c r="E27" s="32">
        <f>U6</f>
        <v>0</v>
      </c>
      <c r="F27" s="32">
        <f>U7</f>
        <v>1</v>
      </c>
      <c r="G27" s="32">
        <f>U8</f>
        <v>4</v>
      </c>
      <c r="H27" s="32">
        <f>U9</f>
        <v>4</v>
      </c>
      <c r="I27" s="32">
        <f>U10</f>
        <v>3</v>
      </c>
      <c r="J27" s="32">
        <f>U11</f>
        <v>0</v>
      </c>
      <c r="K27" s="32">
        <f>U12</f>
        <v>5</v>
      </c>
      <c r="L27" s="32">
        <f>U13</f>
        <v>3</v>
      </c>
      <c r="M27" s="32">
        <f>U14</f>
        <v>6</v>
      </c>
      <c r="N27" s="32">
        <f>U15</f>
        <v>4</v>
      </c>
      <c r="O27" s="32">
        <f>U16</f>
        <v>2</v>
      </c>
      <c r="P27" s="32">
        <f>U17</f>
        <v>6</v>
      </c>
      <c r="Q27" s="32">
        <f>U18</f>
        <v>9</v>
      </c>
      <c r="R27" s="33">
        <f>U19</f>
        <v>9</v>
      </c>
      <c r="S27" s="9"/>
      <c r="T27" s="30" t="s">
        <v>23</v>
      </c>
      <c r="U27" s="31">
        <f>AVERAGE(X27:AK27)</f>
        <v>6.0714285714285712</v>
      </c>
      <c r="V27" s="30" t="s">
        <v>23</v>
      </c>
      <c r="W27" s="32">
        <f>CM5</f>
        <v>0</v>
      </c>
      <c r="X27" s="32">
        <f>CM6</f>
        <v>3</v>
      </c>
      <c r="Y27" s="32">
        <f>CM7</f>
        <v>2</v>
      </c>
      <c r="Z27" s="32">
        <f>CM8</f>
        <v>5</v>
      </c>
      <c r="AA27" s="32">
        <f>CM9</f>
        <v>5</v>
      </c>
      <c r="AB27" s="32">
        <f>CM10</f>
        <v>7</v>
      </c>
      <c r="AC27" s="32">
        <f>CM11</f>
        <v>0</v>
      </c>
      <c r="AD27" s="32">
        <f>CM12</f>
        <v>0</v>
      </c>
      <c r="AE27" s="32">
        <f>CM13</f>
        <v>2</v>
      </c>
      <c r="AF27" s="32">
        <f>CM14</f>
        <v>16</v>
      </c>
      <c r="AG27" s="32">
        <f>CM15</f>
        <v>24</v>
      </c>
      <c r="AH27" s="32">
        <f>CM16</f>
        <v>7</v>
      </c>
      <c r="AI27" s="32">
        <f>CM17</f>
        <v>2</v>
      </c>
      <c r="AJ27" s="32">
        <f>CM18</f>
        <v>8</v>
      </c>
      <c r="AK27" s="33">
        <f>CM19</f>
        <v>4</v>
      </c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U27" s="9"/>
      <c r="BV27" s="9"/>
      <c r="BW27" s="9"/>
      <c r="BX27" s="9"/>
      <c r="BY27" s="9"/>
      <c r="BZ27" s="9"/>
      <c r="CA27" s="10"/>
      <c r="CB27" s="10"/>
      <c r="CC27" s="10"/>
      <c r="CK27"/>
      <c r="CL27"/>
      <c r="CM27"/>
      <c r="CN27"/>
      <c r="CO27"/>
      <c r="CP27"/>
      <c r="CQ27"/>
      <c r="CR27"/>
      <c r="CT27"/>
      <c r="CU27"/>
      <c r="CV27"/>
      <c r="CW27"/>
      <c r="CX27"/>
      <c r="DF27"/>
      <c r="DG27"/>
      <c r="DH27"/>
      <c r="DI27"/>
      <c r="DJ27"/>
      <c r="DK27"/>
      <c r="DL27"/>
      <c r="DM27"/>
      <c r="DO27"/>
      <c r="DP27"/>
      <c r="DQ27"/>
      <c r="DR27"/>
      <c r="DS27"/>
    </row>
    <row r="28" spans="1:142" ht="15">
      <c r="A28" s="30" t="s">
        <v>24</v>
      </c>
      <c r="B28" s="31">
        <f>AVERAGE(D28:R28)</f>
        <v>7</v>
      </c>
      <c r="C28" s="30" t="s">
        <v>24</v>
      </c>
      <c r="D28" s="32">
        <f>X5</f>
        <v>14</v>
      </c>
      <c r="E28" s="32">
        <f>X6</f>
        <v>0</v>
      </c>
      <c r="F28" s="32">
        <f>X7</f>
        <v>1</v>
      </c>
      <c r="G28" s="32">
        <f>X8</f>
        <v>3</v>
      </c>
      <c r="H28" s="32">
        <f>X9</f>
        <v>5</v>
      </c>
      <c r="I28" s="32">
        <f>X10</f>
        <v>5</v>
      </c>
      <c r="J28" s="32">
        <f>X11</f>
        <v>4</v>
      </c>
      <c r="K28" s="32">
        <f>X12</f>
        <v>7</v>
      </c>
      <c r="L28" s="32">
        <f>X13</f>
        <v>8</v>
      </c>
      <c r="M28" s="32">
        <f>X14</f>
        <v>24</v>
      </c>
      <c r="N28" s="32">
        <f>X15</f>
        <v>10</v>
      </c>
      <c r="O28" s="32">
        <f>X16</f>
        <v>9</v>
      </c>
      <c r="P28" s="32">
        <f>X17</f>
        <v>3</v>
      </c>
      <c r="Q28" s="32">
        <f>X18</f>
        <v>4</v>
      </c>
      <c r="R28" s="33">
        <f>X19</f>
        <v>8</v>
      </c>
      <c r="S28" s="9"/>
      <c r="T28" s="30" t="s">
        <v>24</v>
      </c>
      <c r="U28" s="31">
        <f>AVERAGE(X28:AK28)</f>
        <v>10.285714285714286</v>
      </c>
      <c r="V28" s="30" t="s">
        <v>24</v>
      </c>
      <c r="W28" s="32">
        <f>CP5</f>
        <v>0</v>
      </c>
      <c r="X28" s="32">
        <f>CP6</f>
        <v>13</v>
      </c>
      <c r="Y28" s="32">
        <f>CP7</f>
        <v>2</v>
      </c>
      <c r="Z28" s="32">
        <f>CP8</f>
        <v>8</v>
      </c>
      <c r="AA28" s="32">
        <f>CP9</f>
        <v>4</v>
      </c>
      <c r="AB28" s="32">
        <f>CP10</f>
        <v>1</v>
      </c>
      <c r="AC28" s="32">
        <f>CP11</f>
        <v>2</v>
      </c>
      <c r="AD28" s="32">
        <f>CP12</f>
        <v>5</v>
      </c>
      <c r="AE28" s="32">
        <f>CP13</f>
        <v>2</v>
      </c>
      <c r="AF28" s="32">
        <f>CP14</f>
        <v>52</v>
      </c>
      <c r="AG28" s="32">
        <f>CP15</f>
        <v>32</v>
      </c>
      <c r="AH28" s="32">
        <f>CP16</f>
        <v>13</v>
      </c>
      <c r="AI28" s="32">
        <f>CP17</f>
        <v>2</v>
      </c>
      <c r="AJ28" s="32">
        <f>CP18</f>
        <v>2</v>
      </c>
      <c r="AK28" s="33">
        <f>CP19</f>
        <v>6</v>
      </c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U28" s="9"/>
      <c r="BV28" s="9"/>
      <c r="BW28" s="9"/>
      <c r="BX28" s="9"/>
      <c r="BY28" s="9"/>
      <c r="BZ28" s="9"/>
      <c r="CA28" s="10"/>
      <c r="CB28" s="10"/>
      <c r="CC28" s="10"/>
      <c r="CK28"/>
      <c r="CL28"/>
      <c r="CM28"/>
      <c r="CN28"/>
      <c r="CP28"/>
      <c r="CQ28"/>
      <c r="CR28"/>
      <c r="CS28"/>
      <c r="CT28"/>
      <c r="CV28"/>
      <c r="CY28"/>
      <c r="CZ28"/>
      <c r="DA28"/>
      <c r="DE28"/>
      <c r="DF28"/>
      <c r="DG28"/>
      <c r="DI28"/>
      <c r="DJ28"/>
      <c r="DK28"/>
      <c r="DL28"/>
      <c r="DM28"/>
      <c r="DO28"/>
      <c r="DR28"/>
      <c r="DS28"/>
      <c r="DT28"/>
    </row>
    <row r="29" spans="1:142" ht="15">
      <c r="A29" s="30" t="s">
        <v>103</v>
      </c>
      <c r="B29" s="31">
        <f>AVERAGE(D29:R29)</f>
        <v>6.8666666666666663</v>
      </c>
      <c r="C29" s="30" t="s">
        <v>103</v>
      </c>
      <c r="D29" s="32">
        <f>AA5</f>
        <v>10</v>
      </c>
      <c r="E29" s="32">
        <f>AA6</f>
        <v>1</v>
      </c>
      <c r="F29" s="32">
        <f>AA7</f>
        <v>1</v>
      </c>
      <c r="G29" s="32">
        <f>AA8</f>
        <v>4</v>
      </c>
      <c r="H29" s="32">
        <f>AA9</f>
        <v>6</v>
      </c>
      <c r="I29" s="32">
        <f>AA10</f>
        <v>11</v>
      </c>
      <c r="J29" s="32">
        <f>AA11</f>
        <v>0</v>
      </c>
      <c r="K29" s="32">
        <f>AA12</f>
        <v>4</v>
      </c>
      <c r="L29" s="32">
        <f>AA13</f>
        <v>7</v>
      </c>
      <c r="M29" s="32">
        <f>AA14</f>
        <v>26</v>
      </c>
      <c r="N29" s="32">
        <f>AA15</f>
        <v>10</v>
      </c>
      <c r="O29" s="32">
        <f>AA16</f>
        <v>5</v>
      </c>
      <c r="P29" s="32">
        <f>AA17</f>
        <v>4</v>
      </c>
      <c r="Q29" s="32">
        <f>AA18</f>
        <v>5</v>
      </c>
      <c r="R29" s="33">
        <f>AA19</f>
        <v>9</v>
      </c>
      <c r="S29" s="9"/>
      <c r="T29" s="30" t="s">
        <v>103</v>
      </c>
      <c r="U29" s="31">
        <f>AVERAGE(X29:AK29)</f>
        <v>9.9285714285714288</v>
      </c>
      <c r="V29" s="30" t="s">
        <v>103</v>
      </c>
      <c r="W29" s="32">
        <f>CS5</f>
        <v>0</v>
      </c>
      <c r="X29" s="32">
        <f>CS6</f>
        <v>10</v>
      </c>
      <c r="Y29" s="32">
        <f>CS7</f>
        <v>11</v>
      </c>
      <c r="Z29" s="32">
        <f>CS8</f>
        <v>5</v>
      </c>
      <c r="AA29" s="32">
        <f>CS9</f>
        <v>8</v>
      </c>
      <c r="AB29" s="32">
        <f>CS10</f>
        <v>5</v>
      </c>
      <c r="AC29" s="32">
        <f>CS11</f>
        <v>0</v>
      </c>
      <c r="AD29" s="32">
        <f>CS12</f>
        <v>0</v>
      </c>
      <c r="AE29" s="32">
        <f>CS13</f>
        <v>8</v>
      </c>
      <c r="AF29" s="32">
        <f>CS14</f>
        <v>33</v>
      </c>
      <c r="AG29" s="32">
        <f>CS15</f>
        <v>34</v>
      </c>
      <c r="AH29" s="32">
        <f>CS16</f>
        <v>8</v>
      </c>
      <c r="AI29" s="32">
        <f>CS17</f>
        <v>8</v>
      </c>
      <c r="AJ29" s="32">
        <f>CS18</f>
        <v>3</v>
      </c>
      <c r="AK29" s="33">
        <f>CS19</f>
        <v>6</v>
      </c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U29" s="9"/>
      <c r="BV29" s="9"/>
      <c r="BW29" s="9"/>
      <c r="BX29" s="9"/>
      <c r="BY29" s="9"/>
      <c r="BZ29" s="9"/>
      <c r="CA29" s="9"/>
      <c r="CB29" s="10"/>
      <c r="CC29" s="10"/>
      <c r="CL29"/>
      <c r="CM29"/>
      <c r="CN29"/>
      <c r="CP29"/>
      <c r="CQ29"/>
      <c r="CR29"/>
      <c r="CS29"/>
      <c r="CT29"/>
      <c r="CV29"/>
      <c r="CY29"/>
      <c r="CZ29"/>
      <c r="DA29"/>
      <c r="DE29"/>
      <c r="DF29"/>
      <c r="DG29"/>
      <c r="DI29"/>
      <c r="DJ29"/>
      <c r="DK29"/>
      <c r="DL29"/>
      <c r="DM29"/>
      <c r="DO29"/>
      <c r="DR29"/>
      <c r="DS29"/>
      <c r="DT29"/>
    </row>
    <row r="30" spans="1:142" ht="15">
      <c r="A30" s="37" t="s">
        <v>31</v>
      </c>
      <c r="B30" s="38">
        <f>AVERAGE(D30:R30)</f>
        <v>4.5333333333333332</v>
      </c>
      <c r="C30" s="37" t="s">
        <v>31</v>
      </c>
      <c r="D30" s="39">
        <f>AD5</f>
        <v>5</v>
      </c>
      <c r="E30" s="39">
        <f>AD6</f>
        <v>0</v>
      </c>
      <c r="F30" s="39">
        <f>AD7</f>
        <v>2</v>
      </c>
      <c r="G30" s="39">
        <f>AD8</f>
        <v>2</v>
      </c>
      <c r="H30" s="39">
        <f>AD9</f>
        <v>3</v>
      </c>
      <c r="I30" s="39">
        <f>AD10</f>
        <v>3</v>
      </c>
      <c r="J30" s="39">
        <f>AD11</f>
        <v>0</v>
      </c>
      <c r="K30" s="39">
        <f>AD12</f>
        <v>5</v>
      </c>
      <c r="L30" s="39">
        <f>AD13</f>
        <v>3</v>
      </c>
      <c r="M30" s="39">
        <f>AD14</f>
        <v>15</v>
      </c>
      <c r="N30" s="39">
        <f>AD15</f>
        <v>5</v>
      </c>
      <c r="O30" s="39">
        <f>AD16</f>
        <v>4</v>
      </c>
      <c r="P30" s="39">
        <f>AD17</f>
        <v>1</v>
      </c>
      <c r="Q30" s="39">
        <f>AD18</f>
        <v>8</v>
      </c>
      <c r="R30" s="40">
        <f>AD19</f>
        <v>12</v>
      </c>
      <c r="S30" s="9"/>
      <c r="T30" s="37" t="s">
        <v>31</v>
      </c>
      <c r="U30" s="38">
        <f>AVERAGE(X30:AK30)</f>
        <v>6.7142857142857144</v>
      </c>
      <c r="V30" s="37" t="s">
        <v>31</v>
      </c>
      <c r="W30" s="39">
        <f>CV5</f>
        <v>36</v>
      </c>
      <c r="X30" s="39">
        <f>CV6</f>
        <v>4</v>
      </c>
      <c r="Y30" s="39">
        <f>CV7</f>
        <v>4</v>
      </c>
      <c r="Z30" s="39">
        <f>CV8</f>
        <v>6</v>
      </c>
      <c r="AA30" s="39">
        <f>CV9</f>
        <v>3</v>
      </c>
      <c r="AB30" s="39">
        <f>CV10</f>
        <v>6</v>
      </c>
      <c r="AC30" s="39">
        <f>CV11</f>
        <v>0</v>
      </c>
      <c r="AD30" s="39">
        <f>CV12</f>
        <v>3</v>
      </c>
      <c r="AE30" s="39">
        <f>CV13</f>
        <v>2</v>
      </c>
      <c r="AF30" s="39">
        <f>CV14</f>
        <v>27</v>
      </c>
      <c r="AG30" s="39">
        <f>CV15</f>
        <v>13</v>
      </c>
      <c r="AH30" s="39">
        <f>CV16</f>
        <v>10</v>
      </c>
      <c r="AI30" s="39">
        <f>CV17</f>
        <v>2</v>
      </c>
      <c r="AJ30" s="39">
        <f>CV18</f>
        <v>9</v>
      </c>
      <c r="AK30" s="40">
        <f>CV19</f>
        <v>5</v>
      </c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U30" s="9"/>
      <c r="BV30" s="9"/>
      <c r="BW30" s="9"/>
      <c r="BX30" s="9"/>
      <c r="BY30" s="9"/>
      <c r="BZ30" s="9"/>
      <c r="CA30" s="10"/>
      <c r="CB30" s="10"/>
      <c r="CC30" s="10"/>
      <c r="CL30"/>
      <c r="CM30"/>
      <c r="CN30"/>
      <c r="CP30"/>
      <c r="CQ30"/>
      <c r="CR30"/>
      <c r="CS30"/>
      <c r="CT30"/>
      <c r="CV30"/>
      <c r="CY30"/>
      <c r="CZ30"/>
      <c r="DA30"/>
      <c r="DE30"/>
      <c r="DF30"/>
      <c r="DG30"/>
      <c r="DI30"/>
      <c r="DJ30"/>
      <c r="DK30"/>
      <c r="DL30"/>
      <c r="DM30"/>
      <c r="DO30"/>
      <c r="DR30"/>
      <c r="DS30"/>
      <c r="DT30"/>
    </row>
    <row r="31" spans="1:142" ht="15">
      <c r="A31" s="9"/>
      <c r="B31" s="4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41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U31" s="9"/>
      <c r="BV31" s="9"/>
      <c r="BW31" s="9"/>
      <c r="BX31" s="9"/>
      <c r="BY31" s="9"/>
      <c r="BZ31" s="9"/>
      <c r="CA31" s="9"/>
      <c r="CB31" s="10"/>
      <c r="CC31" s="10"/>
      <c r="CL31"/>
      <c r="CM31"/>
      <c r="CN31"/>
      <c r="CP31"/>
      <c r="CQ31"/>
      <c r="CR31"/>
      <c r="CS31"/>
      <c r="CT31"/>
      <c r="CV31"/>
      <c r="CY31"/>
      <c r="CZ31"/>
      <c r="DA31"/>
      <c r="DE31"/>
      <c r="DF31"/>
      <c r="DG31"/>
      <c r="DI31"/>
      <c r="DJ31"/>
      <c r="DK31"/>
      <c r="DL31"/>
      <c r="DM31"/>
      <c r="DO31"/>
      <c r="DR31"/>
      <c r="DS31"/>
      <c r="DT31"/>
    </row>
    <row r="32" spans="1:142" ht="15">
      <c r="A32" s="9"/>
      <c r="B32" s="4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41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U32" s="9"/>
      <c r="BV32" s="9"/>
      <c r="BW32" s="9"/>
      <c r="BX32" s="9"/>
      <c r="BY32" s="9"/>
      <c r="BZ32" s="9"/>
      <c r="CA32" s="9"/>
      <c r="CB32" s="10"/>
      <c r="CC32" s="10"/>
    </row>
    <row r="33" spans="1:81" ht="15">
      <c r="A33" s="42" t="s">
        <v>60</v>
      </c>
      <c r="B33" s="43" t="s">
        <v>104</v>
      </c>
      <c r="C33" s="19"/>
      <c r="D33" s="20" t="s">
        <v>100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5"/>
      <c r="S33" s="9"/>
      <c r="T33" s="42" t="s">
        <v>60</v>
      </c>
      <c r="U33" s="43" t="s">
        <v>104</v>
      </c>
      <c r="V33" s="19"/>
      <c r="W33" s="20" t="s">
        <v>100</v>
      </c>
      <c r="X33" s="21"/>
      <c r="Y33" s="21"/>
      <c r="Z33" s="21"/>
      <c r="AA33" s="21"/>
      <c r="AB33" s="22"/>
      <c r="AC33" s="21"/>
      <c r="AD33" s="21"/>
      <c r="AE33" s="21"/>
      <c r="AF33" s="21"/>
      <c r="AG33" s="23"/>
      <c r="AH33" s="24"/>
      <c r="AI33" s="21"/>
      <c r="AJ33" s="21"/>
      <c r="AK33" s="25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U33" s="9"/>
      <c r="BV33" s="9"/>
      <c r="BW33" s="9"/>
      <c r="BX33" s="9"/>
      <c r="BY33" s="9"/>
      <c r="BZ33" s="9"/>
      <c r="CA33" s="10"/>
      <c r="CB33" s="10"/>
      <c r="CC33" s="10"/>
    </row>
    <row r="34" spans="1:81" ht="15">
      <c r="A34" s="26"/>
      <c r="B34" s="27"/>
      <c r="C34" s="26"/>
      <c r="D34" s="28" t="str">
        <f>B5</f>
        <v>ID2001</v>
      </c>
      <c r="E34" s="28" t="str">
        <f>B6</f>
        <v>ID2002</v>
      </c>
      <c r="F34" s="28" t="str">
        <f>B7</f>
        <v>ID2003</v>
      </c>
      <c r="G34" s="28" t="str">
        <f>B8</f>
        <v>ID2004</v>
      </c>
      <c r="H34" s="28" t="str">
        <f>B9</f>
        <v>ID2005</v>
      </c>
      <c r="I34" s="28" t="str">
        <f>B10</f>
        <v>ID2006</v>
      </c>
      <c r="J34" s="28" t="str">
        <f>B11</f>
        <v>ID2007</v>
      </c>
      <c r="K34" s="28" t="str">
        <f>B12</f>
        <v>ID2008</v>
      </c>
      <c r="L34" s="28" t="str">
        <f>B13</f>
        <v>ID2009</v>
      </c>
      <c r="M34" s="28" t="str">
        <f>B14</f>
        <v>ID2010</v>
      </c>
      <c r="N34" s="28" t="str">
        <f>B15</f>
        <v>ID2011</v>
      </c>
      <c r="O34" s="28" t="str">
        <f>B16</f>
        <v>ID2012</v>
      </c>
      <c r="P34" s="28" t="str">
        <f>B17</f>
        <v>ID2013</v>
      </c>
      <c r="Q34" s="28" t="str">
        <f>B18</f>
        <v>ID2014</v>
      </c>
      <c r="R34" s="27" t="str">
        <f>B19</f>
        <v>ID2015</v>
      </c>
      <c r="S34" s="29"/>
      <c r="T34" s="26"/>
      <c r="U34" s="27"/>
      <c r="V34" s="26"/>
      <c r="W34" s="28" t="str">
        <f>B5</f>
        <v>ID2001</v>
      </c>
      <c r="X34" s="28" t="str">
        <f>B6</f>
        <v>ID2002</v>
      </c>
      <c r="Y34" s="28" t="str">
        <f>B7</f>
        <v>ID2003</v>
      </c>
      <c r="Z34" s="28" t="str">
        <f>B8</f>
        <v>ID2004</v>
      </c>
      <c r="AA34" s="28" t="str">
        <f>B9</f>
        <v>ID2005</v>
      </c>
      <c r="AB34" s="28" t="str">
        <f>B10</f>
        <v>ID2006</v>
      </c>
      <c r="AC34" s="28" t="str">
        <f>B11</f>
        <v>ID2007</v>
      </c>
      <c r="AD34" s="28" t="str">
        <f>B12</f>
        <v>ID2008</v>
      </c>
      <c r="AE34" s="28" t="str">
        <f>B13</f>
        <v>ID2009</v>
      </c>
      <c r="AF34" s="28" t="str">
        <f>B14</f>
        <v>ID2010</v>
      </c>
      <c r="AG34" s="28" t="str">
        <f>B15</f>
        <v>ID2011</v>
      </c>
      <c r="AH34" s="28" t="str">
        <f>B16</f>
        <v>ID2012</v>
      </c>
      <c r="AI34" s="28" t="str">
        <f>B17</f>
        <v>ID2013</v>
      </c>
      <c r="AJ34" s="28" t="str">
        <f>B18</f>
        <v>ID2014</v>
      </c>
      <c r="AK34" s="27" t="str">
        <f>B19</f>
        <v>ID2015</v>
      </c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U34" s="9"/>
      <c r="BV34" s="9"/>
      <c r="BW34" s="9"/>
      <c r="BX34" s="9"/>
      <c r="BY34" s="9"/>
      <c r="BZ34" s="9"/>
      <c r="CA34" s="10"/>
      <c r="CB34" s="10"/>
      <c r="CC34" s="10"/>
    </row>
    <row r="35" spans="1:81" ht="15">
      <c r="A35" s="30" t="s">
        <v>101</v>
      </c>
      <c r="B35" s="31">
        <f>AVERAGE(D35:R35)</f>
        <v>25.133333333333333</v>
      </c>
      <c r="C35" s="30" t="s">
        <v>62</v>
      </c>
      <c r="D35" s="44">
        <f>AG5</f>
        <v>34</v>
      </c>
      <c r="E35" s="44">
        <f>AG6</f>
        <v>20</v>
      </c>
      <c r="F35" s="44">
        <f>AG7</f>
        <v>20</v>
      </c>
      <c r="G35" s="44">
        <f>AG8</f>
        <v>20</v>
      </c>
      <c r="H35" s="44">
        <f>AG9</f>
        <v>40</v>
      </c>
      <c r="I35" s="44">
        <f>AG10</f>
        <v>34</v>
      </c>
      <c r="J35" s="44">
        <f>AG11</f>
        <v>30</v>
      </c>
      <c r="K35" s="44">
        <f>AG12</f>
        <v>20</v>
      </c>
      <c r="L35" s="44">
        <f>AG13</f>
        <v>20</v>
      </c>
      <c r="M35" s="44">
        <f>AG14</f>
        <v>20</v>
      </c>
      <c r="N35" s="44">
        <f>AG15</f>
        <v>20</v>
      </c>
      <c r="O35" s="44">
        <f>AG16</f>
        <v>20</v>
      </c>
      <c r="P35" s="44">
        <f>AG17</f>
        <v>24</v>
      </c>
      <c r="Q35" s="44">
        <f>AG18</f>
        <v>25</v>
      </c>
      <c r="R35" s="45">
        <f>AG19</f>
        <v>30</v>
      </c>
      <c r="S35" s="9"/>
      <c r="T35" s="30" t="s">
        <v>101</v>
      </c>
      <c r="U35" s="31">
        <f>AVERAGE(X35:AK35)</f>
        <v>29.285714285714285</v>
      </c>
      <c r="V35" s="30" t="s">
        <v>62</v>
      </c>
      <c r="W35" s="44">
        <f>CY5</f>
        <v>30</v>
      </c>
      <c r="X35" s="32">
        <f>CY6</f>
        <v>20</v>
      </c>
      <c r="Y35" s="44">
        <f>CY7</f>
        <v>20</v>
      </c>
      <c r="Z35" s="44">
        <f>CY8</f>
        <v>20</v>
      </c>
      <c r="AA35" s="32">
        <f>CY9</f>
        <v>30</v>
      </c>
      <c r="AB35" s="44">
        <f>CY10</f>
        <v>40</v>
      </c>
      <c r="AC35" s="44">
        <f>CY11</f>
        <v>20</v>
      </c>
      <c r="AD35" s="44">
        <f>CY12</f>
        <v>25</v>
      </c>
      <c r="AE35" s="44">
        <f>CY13</f>
        <v>25</v>
      </c>
      <c r="AF35" s="44">
        <f>CY14</f>
        <v>75</v>
      </c>
      <c r="AG35" s="44">
        <f>CY15</f>
        <v>40</v>
      </c>
      <c r="AH35" s="32">
        <f>CY16</f>
        <v>25</v>
      </c>
      <c r="AI35" s="44">
        <f>CY17</f>
        <v>25</v>
      </c>
      <c r="AJ35" s="32">
        <f>CY18</f>
        <v>25</v>
      </c>
      <c r="AK35" s="45">
        <f>CY19</f>
        <v>20</v>
      </c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U35" s="9"/>
      <c r="BV35" s="9"/>
      <c r="BW35" s="9"/>
      <c r="BX35" s="9"/>
      <c r="BY35" s="9"/>
      <c r="BZ35" s="9"/>
      <c r="CA35" s="10"/>
      <c r="CB35" s="10"/>
      <c r="CC35" s="10"/>
    </row>
    <row r="36" spans="1:81" ht="15">
      <c r="A36" s="30" t="s">
        <v>102</v>
      </c>
      <c r="B36" s="31">
        <f>AVERAGE(D36:R36)</f>
        <v>23.8</v>
      </c>
      <c r="C36" s="30" t="s">
        <v>30</v>
      </c>
      <c r="D36" s="32">
        <f>AL5</f>
        <v>36</v>
      </c>
      <c r="E36" s="46">
        <f>AL6</f>
        <v>1</v>
      </c>
      <c r="F36" s="32">
        <f>AL7</f>
        <v>10</v>
      </c>
      <c r="G36" s="32">
        <f>AL8</f>
        <v>17</v>
      </c>
      <c r="H36" s="32">
        <f>AL9</f>
        <v>17</v>
      </c>
      <c r="I36" s="32">
        <f>AL10</f>
        <v>53</v>
      </c>
      <c r="J36" s="32">
        <f>AL11</f>
        <v>5</v>
      </c>
      <c r="K36" s="32">
        <f>AL12</f>
        <v>21</v>
      </c>
      <c r="L36" s="32">
        <f>AL13</f>
        <v>21</v>
      </c>
      <c r="M36" s="32">
        <f>AL14</f>
        <v>65</v>
      </c>
      <c r="N36" s="32">
        <f>AL15</f>
        <v>22</v>
      </c>
      <c r="O36" s="32">
        <f>AL16</f>
        <v>15</v>
      </c>
      <c r="P36" s="32">
        <f>AL17</f>
        <v>15</v>
      </c>
      <c r="Q36" s="32">
        <f>AL18</f>
        <v>25</v>
      </c>
      <c r="R36" s="33">
        <f>AL19</f>
        <v>34</v>
      </c>
      <c r="S36" s="9"/>
      <c r="T36" s="30" t="s">
        <v>102</v>
      </c>
      <c r="U36" s="31">
        <f>AVERAGE(X36:AK36)</f>
        <v>32.357142857142854</v>
      </c>
      <c r="V36" s="30" t="s">
        <v>30</v>
      </c>
      <c r="W36" s="32">
        <f>DD5</f>
        <v>19</v>
      </c>
      <c r="X36" s="32">
        <f>DD6</f>
        <v>10</v>
      </c>
      <c r="Y36" s="32">
        <f>DD7</f>
        <v>19</v>
      </c>
      <c r="Z36" s="32">
        <f>DD8</f>
        <v>20</v>
      </c>
      <c r="AA36" s="32">
        <f>DD9</f>
        <v>25</v>
      </c>
      <c r="AB36" s="32">
        <f>DD10</f>
        <v>45</v>
      </c>
      <c r="AC36" s="32">
        <f>DD11</f>
        <v>2</v>
      </c>
      <c r="AD36" s="32">
        <f>DD12</f>
        <v>9</v>
      </c>
      <c r="AE36" s="32">
        <f>DD13</f>
        <v>13</v>
      </c>
      <c r="AF36" s="32">
        <f>DD14</f>
        <v>157</v>
      </c>
      <c r="AG36" s="32">
        <f>DD15</f>
        <v>78</v>
      </c>
      <c r="AH36" s="32">
        <f>DD16</f>
        <v>26</v>
      </c>
      <c r="AI36" s="32">
        <f>DD17</f>
        <v>13</v>
      </c>
      <c r="AJ36" s="32">
        <f>DD18</f>
        <v>22</v>
      </c>
      <c r="AK36" s="33">
        <f>DD19</f>
        <v>14</v>
      </c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U36" s="9"/>
      <c r="BV36" s="9"/>
      <c r="BW36" s="9"/>
      <c r="BX36" s="9"/>
      <c r="BY36" s="9"/>
      <c r="BZ36" s="9"/>
      <c r="CA36" s="9"/>
      <c r="CB36" s="10"/>
      <c r="CC36" s="10"/>
    </row>
    <row r="37" spans="1:81" ht="15">
      <c r="A37" s="36"/>
      <c r="B37" s="31"/>
      <c r="C37" s="30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  <c r="S37" s="9"/>
      <c r="T37" s="36"/>
      <c r="U37" s="31"/>
      <c r="V37" s="30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3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U37" s="9"/>
      <c r="BV37" s="9"/>
      <c r="BW37" s="9"/>
      <c r="BX37" s="9"/>
      <c r="BY37" s="9"/>
      <c r="BZ37" s="9"/>
      <c r="CA37" s="9"/>
      <c r="CB37" s="10"/>
      <c r="CC37" s="10"/>
    </row>
    <row r="38" spans="1:81" ht="15">
      <c r="A38" s="30" t="s">
        <v>34</v>
      </c>
      <c r="B38" s="31">
        <f>AVERAGE(D38:R38)</f>
        <v>7.1333333333333337</v>
      </c>
      <c r="C38" s="30" t="s">
        <v>34</v>
      </c>
      <c r="D38" s="32">
        <f>AO5</f>
        <v>8</v>
      </c>
      <c r="E38" s="32">
        <f>AO6</f>
        <v>1</v>
      </c>
      <c r="F38" s="32">
        <f>AO7</f>
        <v>0</v>
      </c>
      <c r="G38" s="32">
        <f>AO8</f>
        <v>3</v>
      </c>
      <c r="H38" s="32">
        <f>AO9</f>
        <v>6</v>
      </c>
      <c r="I38" s="32">
        <f>AO10</f>
        <v>12</v>
      </c>
      <c r="J38" s="32">
        <f>AO11</f>
        <v>5</v>
      </c>
      <c r="K38" s="32">
        <f>AO12</f>
        <v>5</v>
      </c>
      <c r="L38" s="32">
        <f>AO13</f>
        <v>7</v>
      </c>
      <c r="M38" s="32">
        <f>AO14</f>
        <v>26</v>
      </c>
      <c r="N38" s="32">
        <f>AO15</f>
        <v>4</v>
      </c>
      <c r="O38" s="32">
        <f>AO16</f>
        <v>8</v>
      </c>
      <c r="P38" s="32">
        <f>AO17</f>
        <v>2</v>
      </c>
      <c r="Q38" s="32">
        <f>AO18</f>
        <v>11</v>
      </c>
      <c r="R38" s="33">
        <f>AO19</f>
        <v>9</v>
      </c>
      <c r="S38" s="9"/>
      <c r="T38" s="30" t="s">
        <v>34</v>
      </c>
      <c r="U38" s="31">
        <f>AVERAGE(X38:AK38)</f>
        <v>10.642857142857142</v>
      </c>
      <c r="V38" s="30" t="s">
        <v>34</v>
      </c>
      <c r="W38" s="32">
        <f>DG5</f>
        <v>1</v>
      </c>
      <c r="X38" s="32">
        <f>DG6</f>
        <v>7</v>
      </c>
      <c r="Y38" s="32">
        <f>DG7</f>
        <v>3</v>
      </c>
      <c r="Z38" s="32">
        <f>DG8</f>
        <v>5</v>
      </c>
      <c r="AA38" s="32">
        <f>DG9</f>
        <v>11</v>
      </c>
      <c r="AB38" s="32">
        <f>DG10</f>
        <v>14</v>
      </c>
      <c r="AC38" s="32">
        <f>DG11</f>
        <v>2</v>
      </c>
      <c r="AD38" s="32">
        <f>DG12</f>
        <v>1</v>
      </c>
      <c r="AE38" s="32">
        <f>DG13</f>
        <v>3</v>
      </c>
      <c r="AF38" s="32">
        <f>DG14</f>
        <v>58</v>
      </c>
      <c r="AG38" s="32">
        <f>DG15</f>
        <v>19</v>
      </c>
      <c r="AH38" s="32">
        <f>DG16</f>
        <v>9</v>
      </c>
      <c r="AI38" s="32">
        <f>DG17</f>
        <v>3</v>
      </c>
      <c r="AJ38" s="32">
        <f>DG18</f>
        <v>9</v>
      </c>
      <c r="AK38" s="33">
        <f>DG19</f>
        <v>5</v>
      </c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U38" s="9"/>
      <c r="BV38" s="9"/>
      <c r="BW38" s="9"/>
      <c r="BX38" s="9"/>
      <c r="BY38" s="9"/>
      <c r="BZ38" s="9"/>
      <c r="CA38" s="9"/>
      <c r="CB38" s="10"/>
      <c r="CC38" s="10"/>
    </row>
    <row r="39" spans="1:81" ht="15">
      <c r="A39" s="30" t="s">
        <v>35</v>
      </c>
      <c r="B39" s="31">
        <f>AVERAGE(D39:R39)</f>
        <v>5.666666666666667</v>
      </c>
      <c r="C39" s="30" t="s">
        <v>35</v>
      </c>
      <c r="D39" s="32">
        <f>AR5</f>
        <v>8</v>
      </c>
      <c r="E39" s="32">
        <f>AR6</f>
        <v>0</v>
      </c>
      <c r="F39" s="32">
        <f>AR7</f>
        <v>3</v>
      </c>
      <c r="G39" s="32">
        <f>AR8</f>
        <v>3</v>
      </c>
      <c r="H39" s="32">
        <f>AR8</f>
        <v>3</v>
      </c>
      <c r="I39" s="32">
        <f>AR10</f>
        <v>22</v>
      </c>
      <c r="J39" s="32">
        <f>AR11</f>
        <v>0</v>
      </c>
      <c r="K39" s="32">
        <f>AR12</f>
        <v>5</v>
      </c>
      <c r="L39" s="32">
        <f>AR13</f>
        <v>2</v>
      </c>
      <c r="M39" s="32">
        <f>AR14</f>
        <v>16</v>
      </c>
      <c r="N39" s="32">
        <f>AR15</f>
        <v>4</v>
      </c>
      <c r="O39" s="32">
        <f>AR16</f>
        <v>3</v>
      </c>
      <c r="P39" s="32">
        <f>AR17</f>
        <v>4</v>
      </c>
      <c r="Q39" s="32">
        <f>AR18</f>
        <v>6</v>
      </c>
      <c r="R39" s="33">
        <f>AR19</f>
        <v>6</v>
      </c>
      <c r="S39" s="9"/>
      <c r="T39" s="30" t="s">
        <v>35</v>
      </c>
      <c r="U39" s="31">
        <f>AVERAGE(X39:AK39)</f>
        <v>10.428571428571429</v>
      </c>
      <c r="V39" s="30" t="s">
        <v>35</v>
      </c>
      <c r="W39" s="32">
        <f>DJ5</f>
        <v>0</v>
      </c>
      <c r="X39" s="32">
        <f>DJ6</f>
        <v>0</v>
      </c>
      <c r="Y39" s="32">
        <f>DJ7</f>
        <v>4</v>
      </c>
      <c r="Z39" s="32">
        <f>DJ8</f>
        <v>4</v>
      </c>
      <c r="AA39" s="32">
        <f>DJ9</f>
        <v>3</v>
      </c>
      <c r="AB39" s="32">
        <f>DJ10</f>
        <v>16</v>
      </c>
      <c r="AC39" s="32">
        <f>DJ11</f>
        <v>0</v>
      </c>
      <c r="AD39" s="32">
        <f>DJ12</f>
        <v>1</v>
      </c>
      <c r="AE39" s="32">
        <f>DJ13</f>
        <v>9</v>
      </c>
      <c r="AF39" s="32">
        <f>DJ14</f>
        <v>64</v>
      </c>
      <c r="AG39" s="32">
        <f>DJ15</f>
        <v>26</v>
      </c>
      <c r="AH39" s="32">
        <f>DJ16</f>
        <v>5</v>
      </c>
      <c r="AI39" s="32">
        <f>DJ17</f>
        <v>9</v>
      </c>
      <c r="AJ39" s="32">
        <f>DJ18</f>
        <v>2</v>
      </c>
      <c r="AK39" s="33">
        <f>DJ19</f>
        <v>3</v>
      </c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</row>
    <row r="40" spans="1:81" ht="15">
      <c r="A40" s="30" t="s">
        <v>36</v>
      </c>
      <c r="B40" s="31">
        <f>AVERAGE(D40:R40)</f>
        <v>5.1333333333333337</v>
      </c>
      <c r="C40" s="30" t="s">
        <v>36</v>
      </c>
      <c r="D40" s="32">
        <f>AU5</f>
        <v>10</v>
      </c>
      <c r="E40" s="32">
        <f>AU6</f>
        <v>0</v>
      </c>
      <c r="F40" s="32">
        <f>AU7</f>
        <v>4</v>
      </c>
      <c r="G40" s="32">
        <f>AU8</f>
        <v>7</v>
      </c>
      <c r="H40" s="32">
        <f>AU9</f>
        <v>3</v>
      </c>
      <c r="I40" s="32">
        <f>AU10</f>
        <v>8</v>
      </c>
      <c r="J40" s="32">
        <f>AU11</f>
        <v>0</v>
      </c>
      <c r="K40" s="32">
        <f>AU12</f>
        <v>6</v>
      </c>
      <c r="L40" s="32">
        <f>AU13</f>
        <v>5</v>
      </c>
      <c r="M40" s="32">
        <f>AU14</f>
        <v>5</v>
      </c>
      <c r="N40" s="32">
        <f>AU15</f>
        <v>6</v>
      </c>
      <c r="O40" s="32">
        <f>AU16</f>
        <v>2</v>
      </c>
      <c r="P40" s="32">
        <f>AU17</f>
        <v>5</v>
      </c>
      <c r="Q40" s="32">
        <f>AU18</f>
        <v>3</v>
      </c>
      <c r="R40" s="33">
        <f>AU19</f>
        <v>13</v>
      </c>
      <c r="S40" s="9"/>
      <c r="T40" s="30" t="s">
        <v>36</v>
      </c>
      <c r="U40" s="31">
        <f>AVERAGE(X40:AK40)</f>
        <v>6.4285714285714288</v>
      </c>
      <c r="V40" s="30" t="s">
        <v>36</v>
      </c>
      <c r="W40" s="32">
        <f>DM5</f>
        <v>0</v>
      </c>
      <c r="X40" s="32">
        <f>DM6</f>
        <v>1</v>
      </c>
      <c r="Y40" s="32">
        <f>DM7</f>
        <v>9</v>
      </c>
      <c r="Z40" s="32">
        <f>DM8</f>
        <v>6</v>
      </c>
      <c r="AA40" s="32">
        <f>DM9</f>
        <v>4</v>
      </c>
      <c r="AB40" s="32">
        <f>DM10</f>
        <v>10</v>
      </c>
      <c r="AC40" s="32">
        <f>DM11</f>
        <v>0</v>
      </c>
      <c r="AD40" s="32">
        <f>DM12</f>
        <v>1</v>
      </c>
      <c r="AE40" s="32">
        <f>DM13</f>
        <v>0</v>
      </c>
      <c r="AF40" s="32">
        <f>DM14</f>
        <v>18</v>
      </c>
      <c r="AG40" s="32">
        <f>DM15</f>
        <v>26</v>
      </c>
      <c r="AH40" s="32">
        <f>DM16</f>
        <v>7</v>
      </c>
      <c r="AI40" s="32">
        <f>DM17</f>
        <v>0</v>
      </c>
      <c r="AJ40" s="32">
        <f>DM18</f>
        <v>6</v>
      </c>
      <c r="AK40" s="33">
        <f>DM19</f>
        <v>2</v>
      </c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</row>
    <row r="41" spans="1:81" ht="15">
      <c r="A41" s="37" t="s">
        <v>61</v>
      </c>
      <c r="B41" s="38">
        <f>AVERAGE(D41:R41)</f>
        <v>5.8666666666666663</v>
      </c>
      <c r="C41" s="37" t="s">
        <v>61</v>
      </c>
      <c r="D41" s="39">
        <f>AX5</f>
        <v>10</v>
      </c>
      <c r="E41" s="39">
        <f>AX6</f>
        <v>0</v>
      </c>
      <c r="F41" s="39">
        <f>AX7</f>
        <v>3</v>
      </c>
      <c r="G41" s="39">
        <f>AX8</f>
        <v>4</v>
      </c>
      <c r="H41" s="39">
        <f>AX9</f>
        <v>5</v>
      </c>
      <c r="I41" s="39">
        <f>AX10</f>
        <v>11</v>
      </c>
      <c r="J41" s="39">
        <f>AX11</f>
        <v>0</v>
      </c>
      <c r="K41" s="39">
        <f>AX12</f>
        <v>5</v>
      </c>
      <c r="L41" s="39">
        <f>AX13</f>
        <v>7</v>
      </c>
      <c r="M41" s="39">
        <f>AX14</f>
        <v>18</v>
      </c>
      <c r="N41" s="39">
        <f>AX15</f>
        <v>8</v>
      </c>
      <c r="O41" s="39">
        <f>AX16</f>
        <v>2</v>
      </c>
      <c r="P41" s="39">
        <f>AX17</f>
        <v>4</v>
      </c>
      <c r="Q41" s="39">
        <f>AX18</f>
        <v>5</v>
      </c>
      <c r="R41" s="40">
        <f>AX19</f>
        <v>6</v>
      </c>
      <c r="S41" s="9"/>
      <c r="T41" s="37" t="s">
        <v>61</v>
      </c>
      <c r="U41" s="38">
        <f>AVERAGE(X41:AK41)</f>
        <v>4.8571428571428568</v>
      </c>
      <c r="V41" s="37" t="s">
        <v>61</v>
      </c>
      <c r="W41" s="39">
        <f>DP5</f>
        <v>18</v>
      </c>
      <c r="X41" s="39">
        <f>DP6</f>
        <v>2</v>
      </c>
      <c r="Y41" s="39">
        <f>DP7</f>
        <v>3</v>
      </c>
      <c r="Z41" s="39">
        <f>DP8</f>
        <v>5</v>
      </c>
      <c r="AA41" s="39">
        <f>DP9</f>
        <v>7</v>
      </c>
      <c r="AB41" s="39">
        <f>DP10</f>
        <v>5</v>
      </c>
      <c r="AC41" s="39">
        <f>DP11</f>
        <v>0</v>
      </c>
      <c r="AD41" s="39">
        <f>DP12</f>
        <v>6</v>
      </c>
      <c r="AE41" s="39">
        <f>DP13</f>
        <v>1</v>
      </c>
      <c r="AF41" s="39">
        <f>DP14</f>
        <v>17</v>
      </c>
      <c r="AG41" s="39">
        <f>DP15</f>
        <v>7</v>
      </c>
      <c r="AH41" s="39">
        <f>DP16</f>
        <v>5</v>
      </c>
      <c r="AI41" s="39">
        <f>DP17</f>
        <v>1</v>
      </c>
      <c r="AJ41" s="39">
        <f>DP18</f>
        <v>5</v>
      </c>
      <c r="AK41" s="40">
        <f>DP19</f>
        <v>4</v>
      </c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</row>
    <row r="43" spans="1:81" s="47" customFormat="1" ht="17" thickBot="1">
      <c r="B43" s="48"/>
      <c r="U43" s="48"/>
      <c r="V43" s="48"/>
    </row>
    <row r="44" spans="1:81" s="47" customFormat="1" ht="19" thickBot="1">
      <c r="A44" s="63" t="s">
        <v>107</v>
      </c>
      <c r="B44" s="64"/>
    </row>
    <row r="45" spans="1:81">
      <c r="A45" s="3"/>
    </row>
  </sheetData>
  <mergeCells count="6">
    <mergeCell ref="A44:B44"/>
    <mergeCell ref="A3:B3"/>
    <mergeCell ref="A21:B21"/>
    <mergeCell ref="BS3:BX3"/>
    <mergeCell ref="D21:G21"/>
    <mergeCell ref="W21:X21"/>
  </mergeCells>
  <phoneticPr fontId="2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45"/>
  <sheetViews>
    <sheetView tabSelected="1" zoomScale="90" zoomScaleNormal="90" zoomScalePageLayoutView="90" workbookViewId="0"/>
  </sheetViews>
  <sheetFormatPr baseColWidth="10" defaultRowHeight="14" x14ac:dyDescent="0"/>
  <cols>
    <col min="1" max="1" width="32.85546875" style="1" customWidth="1"/>
    <col min="2" max="2" width="18.5703125" style="1" bestFit="1" customWidth="1"/>
    <col min="3" max="3" width="20" style="1" customWidth="1"/>
    <col min="4" max="4" width="17.7109375" style="1" bestFit="1" customWidth="1"/>
    <col min="5" max="5" width="11.42578125" style="1" bestFit="1" customWidth="1"/>
    <col min="6" max="8" width="10.85546875" style="1" bestFit="1" customWidth="1"/>
    <col min="9" max="10" width="12" style="1" bestFit="1" customWidth="1"/>
    <col min="11" max="11" width="11.5703125" style="1" bestFit="1" customWidth="1"/>
    <col min="12" max="15" width="10.85546875" style="1" bestFit="1" customWidth="1"/>
    <col min="16" max="16" width="17" style="1" customWidth="1"/>
    <col min="17" max="19" width="10.85546875" style="1" bestFit="1" customWidth="1"/>
    <col min="20" max="20" width="33.140625" style="1" customWidth="1"/>
    <col min="21" max="21" width="16.7109375" style="1" customWidth="1"/>
    <col min="22" max="22" width="24.5703125" style="1" customWidth="1"/>
    <col min="23" max="23" width="22.7109375" style="1" customWidth="1"/>
    <col min="24" max="35" width="10.85546875" style="1" bestFit="1" customWidth="1"/>
    <col min="36" max="36" width="10.85546875" style="1" customWidth="1"/>
    <col min="37" max="37" width="10.7109375" style="1"/>
    <col min="38" max="38" width="10.85546875" style="1" bestFit="1" customWidth="1"/>
    <col min="39" max="72" width="10.7109375" style="1"/>
    <col min="73" max="73" width="11" style="1" bestFit="1" customWidth="1"/>
    <col min="74" max="74" width="10.7109375" style="1"/>
    <col min="75" max="75" width="13.5703125" style="1" customWidth="1"/>
    <col min="76" max="76" width="11" style="1" bestFit="1" customWidth="1"/>
    <col min="77" max="77" width="11" style="1" customWidth="1"/>
    <col min="78" max="80" width="11" style="1" bestFit="1" customWidth="1"/>
    <col min="81" max="81" width="10.7109375" style="1"/>
    <col min="82" max="83" width="14" style="1" bestFit="1" customWidth="1"/>
    <col min="84" max="88" width="11" style="1" bestFit="1" customWidth="1"/>
    <col min="89" max="89" width="10.85546875" style="1" bestFit="1" customWidth="1"/>
    <col min="90" max="108" width="11" style="1" bestFit="1" customWidth="1"/>
    <col min="109" max="109" width="10.7109375" style="1"/>
    <col min="110" max="136" width="11" style="1" bestFit="1" customWidth="1"/>
    <col min="137" max="137" width="10.85546875" style="1" customWidth="1"/>
    <col min="138" max="138" width="11" style="1" bestFit="1" customWidth="1"/>
    <col min="139" max="139" width="50.85546875" style="1" customWidth="1"/>
    <col min="140" max="140" width="24.7109375" style="1" customWidth="1"/>
    <col min="141" max="16384" width="10.7109375" style="1"/>
  </cols>
  <sheetData>
    <row r="1" spans="1:142" ht="16" customHeight="1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</row>
    <row r="2" spans="1:142" s="52" customFormat="1" ht="19" customHeight="1" thickBot="1">
      <c r="N2" s="49" t="s">
        <v>105</v>
      </c>
      <c r="O2" s="50"/>
      <c r="P2" s="50"/>
      <c r="Q2" s="50"/>
      <c r="R2" s="50"/>
      <c r="S2" s="51"/>
    </row>
    <row r="3" spans="1:142" s="5" customFormat="1" ht="19" thickBot="1">
      <c r="A3" s="65" t="s">
        <v>108</v>
      </c>
      <c r="B3" s="66"/>
      <c r="C3" s="6"/>
      <c r="D3" s="6"/>
      <c r="E3" s="6"/>
      <c r="F3" s="6"/>
      <c r="G3" s="6"/>
      <c r="H3" s="6"/>
      <c r="I3" s="6"/>
      <c r="J3" s="6"/>
      <c r="K3" s="6"/>
      <c r="L3" s="6"/>
      <c r="M3" s="6" t="s">
        <v>63</v>
      </c>
      <c r="N3" s="6"/>
      <c r="O3" s="6"/>
      <c r="P3" s="6"/>
      <c r="Q3" s="6"/>
      <c r="R3" s="6" t="s">
        <v>64</v>
      </c>
      <c r="S3" s="6"/>
      <c r="T3" s="6"/>
      <c r="U3" s="6" t="s">
        <v>23</v>
      </c>
      <c r="V3" s="6"/>
      <c r="W3" s="6"/>
      <c r="X3" s="6" t="s">
        <v>24</v>
      </c>
      <c r="Y3" s="6"/>
      <c r="Z3" s="6"/>
      <c r="AA3" s="6" t="s">
        <v>25</v>
      </c>
      <c r="AB3" s="6"/>
      <c r="AC3" s="6"/>
      <c r="AD3" s="6" t="s">
        <v>31</v>
      </c>
      <c r="AE3" s="6"/>
      <c r="AF3" s="6"/>
      <c r="AG3" s="6" t="s">
        <v>65</v>
      </c>
      <c r="AH3" s="6"/>
      <c r="AI3" s="6"/>
      <c r="AJ3" s="6"/>
      <c r="AK3" s="6"/>
      <c r="AL3" s="6" t="s">
        <v>60</v>
      </c>
      <c r="AM3" s="6"/>
      <c r="AN3" s="6"/>
      <c r="AO3" s="6" t="s">
        <v>34</v>
      </c>
      <c r="AP3" s="6"/>
      <c r="AQ3" s="6"/>
      <c r="AR3" s="6" t="s">
        <v>35</v>
      </c>
      <c r="AS3" s="6"/>
      <c r="AT3" s="6"/>
      <c r="AU3" s="6" t="s">
        <v>36</v>
      </c>
      <c r="AV3" s="6"/>
      <c r="AW3" s="6"/>
      <c r="AX3" s="6" t="s">
        <v>37</v>
      </c>
      <c r="AY3" s="6"/>
      <c r="AZ3" s="6"/>
      <c r="BA3" s="6" t="s">
        <v>38</v>
      </c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S3" s="65" t="s">
        <v>110</v>
      </c>
      <c r="BT3" s="67"/>
      <c r="BU3" s="67"/>
      <c r="BV3" s="67"/>
      <c r="BW3" s="67"/>
      <c r="BX3" s="66"/>
      <c r="BY3" s="60"/>
      <c r="BZ3" s="6"/>
      <c r="CA3" s="6"/>
      <c r="CB3" s="6"/>
      <c r="CC3" s="6"/>
      <c r="CD3" s="6"/>
      <c r="CE3" s="6" t="s">
        <v>63</v>
      </c>
      <c r="CF3" s="6"/>
      <c r="CG3" s="6"/>
      <c r="CH3" s="6"/>
      <c r="CI3" s="6"/>
      <c r="CJ3" s="6" t="s">
        <v>64</v>
      </c>
      <c r="CK3" s="6"/>
      <c r="CL3" s="6"/>
      <c r="CM3" s="6" t="s">
        <v>23</v>
      </c>
      <c r="CN3" s="6"/>
      <c r="CO3" s="6"/>
      <c r="CP3" s="6" t="s">
        <v>24</v>
      </c>
      <c r="CQ3" s="6"/>
      <c r="CR3" s="6"/>
      <c r="CS3" s="6" t="s">
        <v>25</v>
      </c>
      <c r="CT3" s="6"/>
      <c r="CU3" s="6"/>
      <c r="CV3" s="6" t="s">
        <v>31</v>
      </c>
      <c r="CW3" s="6"/>
      <c r="CX3" s="6"/>
      <c r="CY3" s="6" t="s">
        <v>65</v>
      </c>
      <c r="CZ3" s="6"/>
      <c r="DA3" s="6"/>
      <c r="DB3" s="6"/>
      <c r="DC3" s="6"/>
      <c r="DD3" s="6" t="s">
        <v>60</v>
      </c>
      <c r="DE3" s="6"/>
      <c r="DF3" s="6"/>
      <c r="DG3" s="6" t="s">
        <v>34</v>
      </c>
      <c r="DH3" s="6"/>
      <c r="DI3" s="6"/>
      <c r="DJ3" s="6" t="s">
        <v>35</v>
      </c>
      <c r="DK3" s="6"/>
      <c r="DL3" s="6"/>
      <c r="DM3" s="6" t="s">
        <v>36</v>
      </c>
      <c r="DN3" s="6"/>
      <c r="DO3" s="6"/>
      <c r="DP3" s="6" t="s">
        <v>37</v>
      </c>
      <c r="DQ3" s="6"/>
      <c r="DR3" s="6"/>
      <c r="DS3" s="6" t="s">
        <v>38</v>
      </c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</row>
    <row r="4" spans="1:142" s="53" customFormat="1" ht="18">
      <c r="A4" s="6" t="s">
        <v>66</v>
      </c>
      <c r="B4" s="6" t="s">
        <v>67</v>
      </c>
      <c r="C4" s="6" t="s">
        <v>39</v>
      </c>
      <c r="D4" s="6" t="s">
        <v>40</v>
      </c>
      <c r="E4" s="6" t="s">
        <v>68</v>
      </c>
      <c r="F4" s="6" t="s">
        <v>69</v>
      </c>
      <c r="G4" s="6" t="s">
        <v>41</v>
      </c>
      <c r="H4" s="6" t="s">
        <v>42</v>
      </c>
      <c r="I4" s="6" t="s">
        <v>43</v>
      </c>
      <c r="J4" s="6" t="s">
        <v>44</v>
      </c>
      <c r="K4" s="6" t="s">
        <v>45</v>
      </c>
      <c r="L4" s="6" t="s">
        <v>46</v>
      </c>
      <c r="M4" s="6" t="s">
        <v>70</v>
      </c>
      <c r="N4" s="6" t="s">
        <v>71</v>
      </c>
      <c r="O4" s="6" t="s">
        <v>72</v>
      </c>
      <c r="P4" s="6" t="s">
        <v>73</v>
      </c>
      <c r="Q4" s="6" t="s">
        <v>74</v>
      </c>
      <c r="R4" s="6" t="s">
        <v>30</v>
      </c>
      <c r="S4" s="6" t="s">
        <v>75</v>
      </c>
      <c r="T4" s="6" t="s">
        <v>47</v>
      </c>
      <c r="U4" s="6" t="s">
        <v>30</v>
      </c>
      <c r="V4" s="6" t="s">
        <v>75</v>
      </c>
      <c r="W4" s="6" t="s">
        <v>47</v>
      </c>
      <c r="X4" s="6" t="s">
        <v>30</v>
      </c>
      <c r="Y4" s="6" t="s">
        <v>75</v>
      </c>
      <c r="Z4" s="6" t="s">
        <v>47</v>
      </c>
      <c r="AA4" s="6" t="s">
        <v>30</v>
      </c>
      <c r="AB4" s="6" t="s">
        <v>75</v>
      </c>
      <c r="AC4" s="6" t="s">
        <v>47</v>
      </c>
      <c r="AD4" s="6" t="s">
        <v>30</v>
      </c>
      <c r="AE4" s="6" t="s">
        <v>75</v>
      </c>
      <c r="AF4" s="6" t="s">
        <v>47</v>
      </c>
      <c r="AG4" s="6" t="s">
        <v>76</v>
      </c>
      <c r="AH4" s="6" t="s">
        <v>77</v>
      </c>
      <c r="AI4" s="6" t="s">
        <v>78</v>
      </c>
      <c r="AJ4" s="6" t="s">
        <v>79</v>
      </c>
      <c r="AK4" s="6" t="s">
        <v>74</v>
      </c>
      <c r="AL4" s="6" t="s">
        <v>30</v>
      </c>
      <c r="AM4" s="6" t="s">
        <v>75</v>
      </c>
      <c r="AN4" s="6" t="s">
        <v>47</v>
      </c>
      <c r="AO4" s="6" t="s">
        <v>30</v>
      </c>
      <c r="AP4" s="6" t="s">
        <v>75</v>
      </c>
      <c r="AQ4" s="6" t="s">
        <v>47</v>
      </c>
      <c r="AR4" s="6" t="s">
        <v>30</v>
      </c>
      <c r="AS4" s="6" t="s">
        <v>75</v>
      </c>
      <c r="AT4" s="6" t="s">
        <v>47</v>
      </c>
      <c r="AU4" s="6" t="s">
        <v>30</v>
      </c>
      <c r="AV4" s="6" t="s">
        <v>75</v>
      </c>
      <c r="AW4" s="6" t="s">
        <v>47</v>
      </c>
      <c r="AX4" s="6" t="s">
        <v>30</v>
      </c>
      <c r="AY4" s="6" t="s">
        <v>75</v>
      </c>
      <c r="AZ4" s="6" t="s">
        <v>47</v>
      </c>
      <c r="BA4" s="6" t="s">
        <v>10</v>
      </c>
      <c r="BB4" s="6" t="s">
        <v>11</v>
      </c>
      <c r="BC4" s="6" t="s">
        <v>12</v>
      </c>
      <c r="BD4" s="6" t="s">
        <v>13</v>
      </c>
      <c r="BE4" s="6" t="s">
        <v>14</v>
      </c>
      <c r="BF4" s="6" t="s">
        <v>15</v>
      </c>
      <c r="BG4" s="6" t="s">
        <v>16</v>
      </c>
      <c r="BH4" s="6" t="s">
        <v>17</v>
      </c>
      <c r="BI4" s="6" t="s">
        <v>18</v>
      </c>
      <c r="BJ4" s="6" t="s">
        <v>19</v>
      </c>
      <c r="BK4" s="6" t="s">
        <v>20</v>
      </c>
      <c r="BL4" s="6" t="s">
        <v>54</v>
      </c>
      <c r="BM4" s="6" t="s">
        <v>55</v>
      </c>
      <c r="BN4" s="6" t="s">
        <v>18</v>
      </c>
      <c r="BO4" s="7" t="s">
        <v>80</v>
      </c>
      <c r="BP4" s="6" t="s">
        <v>81</v>
      </c>
      <c r="BR4" s="54" t="s">
        <v>53</v>
      </c>
      <c r="BS4" s="6" t="s">
        <v>66</v>
      </c>
      <c r="BT4" s="6" t="s">
        <v>67</v>
      </c>
      <c r="BU4" s="6" t="s">
        <v>39</v>
      </c>
      <c r="BV4" s="6" t="s">
        <v>40</v>
      </c>
      <c r="BW4" s="6" t="s">
        <v>68</v>
      </c>
      <c r="BX4" s="6" t="s">
        <v>69</v>
      </c>
      <c r="BY4" s="6" t="s">
        <v>41</v>
      </c>
      <c r="BZ4" s="6" t="s">
        <v>42</v>
      </c>
      <c r="CA4" s="6" t="s">
        <v>43</v>
      </c>
      <c r="CB4" s="6" t="s">
        <v>44</v>
      </c>
      <c r="CC4" s="6" t="s">
        <v>45</v>
      </c>
      <c r="CD4" s="6" t="s">
        <v>46</v>
      </c>
      <c r="CE4" s="6" t="s">
        <v>70</v>
      </c>
      <c r="CF4" s="6" t="s">
        <v>71</v>
      </c>
      <c r="CG4" s="6" t="s">
        <v>72</v>
      </c>
      <c r="CH4" s="6" t="s">
        <v>73</v>
      </c>
      <c r="CI4" s="6" t="s">
        <v>74</v>
      </c>
      <c r="CJ4" s="6" t="s">
        <v>30</v>
      </c>
      <c r="CK4" s="6" t="s">
        <v>75</v>
      </c>
      <c r="CL4" s="6" t="s">
        <v>47</v>
      </c>
      <c r="CM4" s="6" t="s">
        <v>30</v>
      </c>
      <c r="CN4" s="6" t="s">
        <v>75</v>
      </c>
      <c r="CO4" s="6" t="s">
        <v>47</v>
      </c>
      <c r="CP4" s="6" t="s">
        <v>30</v>
      </c>
      <c r="CQ4" s="6" t="s">
        <v>75</v>
      </c>
      <c r="CR4" s="6" t="s">
        <v>47</v>
      </c>
      <c r="CS4" s="6" t="s">
        <v>30</v>
      </c>
      <c r="CT4" s="6" t="s">
        <v>75</v>
      </c>
      <c r="CU4" s="6" t="s">
        <v>47</v>
      </c>
      <c r="CV4" s="6" t="s">
        <v>30</v>
      </c>
      <c r="CW4" s="6" t="s">
        <v>75</v>
      </c>
      <c r="CX4" s="6" t="s">
        <v>47</v>
      </c>
      <c r="CY4" s="6" t="s">
        <v>76</v>
      </c>
      <c r="CZ4" s="6" t="s">
        <v>77</v>
      </c>
      <c r="DA4" s="6" t="s">
        <v>78</v>
      </c>
      <c r="DB4" s="6" t="s">
        <v>79</v>
      </c>
      <c r="DC4" s="6" t="s">
        <v>74</v>
      </c>
      <c r="DD4" s="6" t="s">
        <v>30</v>
      </c>
      <c r="DE4" s="6" t="s">
        <v>75</v>
      </c>
      <c r="DF4" s="6" t="s">
        <v>47</v>
      </c>
      <c r="DG4" s="6" t="s">
        <v>30</v>
      </c>
      <c r="DH4" s="6" t="s">
        <v>75</v>
      </c>
      <c r="DI4" s="6" t="s">
        <v>47</v>
      </c>
      <c r="DJ4" s="6" t="s">
        <v>30</v>
      </c>
      <c r="DK4" s="6" t="s">
        <v>75</v>
      </c>
      <c r="DL4" s="6" t="s">
        <v>47</v>
      </c>
      <c r="DM4" s="6" t="s">
        <v>30</v>
      </c>
      <c r="DN4" s="6" t="s">
        <v>75</v>
      </c>
      <c r="DO4" s="6" t="s">
        <v>47</v>
      </c>
      <c r="DP4" s="6" t="s">
        <v>30</v>
      </c>
      <c r="DQ4" s="6" t="s">
        <v>75</v>
      </c>
      <c r="DR4" s="6" t="s">
        <v>47</v>
      </c>
      <c r="DS4" s="6" t="s">
        <v>10</v>
      </c>
      <c r="DT4" s="6" t="s">
        <v>11</v>
      </c>
      <c r="DU4" s="6" t="s">
        <v>12</v>
      </c>
      <c r="DV4" s="6" t="s">
        <v>13</v>
      </c>
      <c r="DW4" s="6" t="s">
        <v>14</v>
      </c>
      <c r="DX4" s="6" t="s">
        <v>15</v>
      </c>
      <c r="DY4" s="6" t="s">
        <v>16</v>
      </c>
      <c r="DZ4" s="6" t="s">
        <v>17</v>
      </c>
      <c r="EA4" s="6" t="s">
        <v>18</v>
      </c>
      <c r="EB4" s="6" t="s">
        <v>19</v>
      </c>
      <c r="EC4" s="6" t="s">
        <v>20</v>
      </c>
      <c r="ED4" s="6" t="s">
        <v>54</v>
      </c>
      <c r="EE4" s="6" t="s">
        <v>55</v>
      </c>
      <c r="EF4" s="6" t="s">
        <v>18</v>
      </c>
      <c r="EG4" s="7" t="s">
        <v>80</v>
      </c>
      <c r="EH4" s="6" t="s">
        <v>81</v>
      </c>
      <c r="EI4" s="29"/>
      <c r="EJ4" s="29"/>
      <c r="EK4" s="29"/>
      <c r="EL4" s="29"/>
    </row>
    <row r="5" spans="1:142" s="5" customFormat="1" ht="15">
      <c r="A5" s="8"/>
      <c r="B5" s="9"/>
      <c r="C5" s="9"/>
      <c r="D5" s="9"/>
      <c r="E5" s="9"/>
      <c r="F5" s="9"/>
      <c r="G5" s="9"/>
      <c r="H5" s="9"/>
      <c r="I5" s="9"/>
      <c r="J5" s="10"/>
      <c r="K5" s="10"/>
      <c r="L5" s="9"/>
      <c r="M5" s="9"/>
      <c r="N5" s="11"/>
      <c r="O5" s="12"/>
      <c r="P5" s="13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14"/>
      <c r="AH5" s="15"/>
      <c r="AI5" s="12"/>
      <c r="AJ5" s="13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R5" s="55"/>
      <c r="BS5" s="8"/>
      <c r="BT5" s="9"/>
      <c r="BU5" s="9"/>
      <c r="BV5" s="9"/>
      <c r="BW5" s="9"/>
      <c r="BX5" s="9"/>
      <c r="BY5" s="9"/>
      <c r="BZ5" s="9"/>
      <c r="CA5" s="9"/>
      <c r="CB5" s="10"/>
      <c r="CC5" s="10"/>
      <c r="CD5" s="9"/>
      <c r="CE5" s="9"/>
      <c r="CF5" s="15"/>
      <c r="CG5" s="13"/>
      <c r="CH5" s="12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14"/>
      <c r="CZ5" s="15"/>
      <c r="DA5" s="12"/>
      <c r="DB5" s="13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K5" s="9"/>
      <c r="EL5" s="9"/>
    </row>
    <row r="6" spans="1:142" s="5" customFormat="1" ht="15">
      <c r="A6" s="8"/>
      <c r="B6" s="9"/>
      <c r="C6" s="9"/>
      <c r="D6" s="9"/>
      <c r="E6" s="9"/>
      <c r="F6" s="9"/>
      <c r="G6" s="9"/>
      <c r="H6" s="9"/>
      <c r="I6" s="9"/>
      <c r="J6" s="10"/>
      <c r="K6" s="10"/>
      <c r="L6" s="9"/>
      <c r="M6" s="9"/>
      <c r="N6" s="11"/>
      <c r="O6" s="12"/>
      <c r="P6" s="13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14"/>
      <c r="AH6" s="15"/>
      <c r="AI6" s="12"/>
      <c r="AJ6" s="13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R6" s="55"/>
      <c r="BS6" s="8"/>
      <c r="BT6" s="9"/>
      <c r="BU6" s="9"/>
      <c r="BV6" s="9"/>
      <c r="BW6" s="9"/>
      <c r="BX6" s="9"/>
      <c r="BY6" s="9"/>
      <c r="BZ6" s="9"/>
      <c r="CA6" s="9"/>
      <c r="CB6" s="10"/>
      <c r="CC6" s="10"/>
      <c r="CD6" s="9"/>
      <c r="CE6" s="9"/>
      <c r="CF6" s="15"/>
      <c r="CG6" s="12"/>
      <c r="CH6" s="12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15"/>
      <c r="DA6" s="12"/>
      <c r="DB6" s="13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K6" s="9"/>
      <c r="EL6" s="9"/>
    </row>
    <row r="7" spans="1:142" s="5" customFormat="1" ht="15">
      <c r="A7" s="8"/>
      <c r="B7" s="9"/>
      <c r="C7" s="9"/>
      <c r="D7" s="9"/>
      <c r="E7" s="9"/>
      <c r="F7" s="9"/>
      <c r="G7" s="9"/>
      <c r="H7" s="9"/>
      <c r="I7" s="9"/>
      <c r="J7" s="10"/>
      <c r="K7" s="10"/>
      <c r="L7" s="9"/>
      <c r="M7" s="9"/>
      <c r="N7" s="11"/>
      <c r="O7" s="12"/>
      <c r="P7" s="13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4"/>
      <c r="AH7" s="15"/>
      <c r="AI7" s="12"/>
      <c r="AJ7" s="13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R7" s="55"/>
      <c r="BS7" s="8"/>
      <c r="BT7" s="9"/>
      <c r="BU7" s="9"/>
      <c r="BV7" s="9"/>
      <c r="BW7" s="9"/>
      <c r="BX7" s="9"/>
      <c r="BY7" s="9"/>
      <c r="BZ7" s="9"/>
      <c r="CA7" s="9"/>
      <c r="CB7" s="10"/>
      <c r="CC7" s="10"/>
      <c r="CD7" s="9"/>
      <c r="CE7" s="9"/>
      <c r="CF7" s="15"/>
      <c r="CG7" s="12"/>
      <c r="CH7" s="12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14"/>
      <c r="CZ7" s="15"/>
      <c r="DA7" s="12"/>
      <c r="DB7" s="13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K7" s="9"/>
      <c r="EL7" s="9"/>
    </row>
    <row r="8" spans="1:142" s="5" customFormat="1" ht="15">
      <c r="A8" s="8"/>
      <c r="B8" s="9"/>
      <c r="C8" s="9"/>
      <c r="D8" s="9"/>
      <c r="E8" s="9"/>
      <c r="F8" s="9"/>
      <c r="G8" s="9"/>
      <c r="H8" s="9"/>
      <c r="I8" s="10"/>
      <c r="J8" s="10"/>
      <c r="K8" s="10"/>
      <c r="L8" s="9"/>
      <c r="M8" s="9"/>
      <c r="N8" s="11"/>
      <c r="O8" s="12"/>
      <c r="P8" s="13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14"/>
      <c r="AH8" s="15"/>
      <c r="AI8" s="12"/>
      <c r="AJ8" s="13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R8" s="55"/>
      <c r="BS8" s="8"/>
      <c r="BT8" s="9"/>
      <c r="BU8" s="9"/>
      <c r="BV8" s="9"/>
      <c r="BW8" s="9"/>
      <c r="BX8" s="9"/>
      <c r="BY8" s="9"/>
      <c r="BZ8" s="9"/>
      <c r="CA8" s="10"/>
      <c r="CB8" s="10"/>
      <c r="CC8" s="10"/>
      <c r="CD8" s="9"/>
      <c r="CE8" s="9"/>
      <c r="CF8" s="15"/>
      <c r="CG8" s="13"/>
      <c r="CH8" s="12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14"/>
      <c r="CZ8" s="15"/>
      <c r="DA8" s="12"/>
      <c r="DB8" s="13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K8" s="9"/>
      <c r="EL8" s="9"/>
    </row>
    <row r="9" spans="1:142" s="5" customFormat="1" ht="15">
      <c r="A9" s="8"/>
      <c r="B9" s="9"/>
      <c r="C9" s="9"/>
      <c r="D9" s="9"/>
      <c r="E9" s="9"/>
      <c r="F9" s="9"/>
      <c r="G9" s="9"/>
      <c r="H9" s="9"/>
      <c r="I9" s="10"/>
      <c r="J9" s="10"/>
      <c r="K9" s="10"/>
      <c r="L9" s="9"/>
      <c r="M9" s="9"/>
      <c r="N9" s="11"/>
      <c r="O9" s="12"/>
      <c r="P9" s="13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14"/>
      <c r="AH9" s="15"/>
      <c r="AI9" s="12"/>
      <c r="AJ9" s="13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R9" s="55"/>
      <c r="BS9" s="8"/>
      <c r="BT9" s="9"/>
      <c r="BU9" s="9"/>
      <c r="BV9" s="9"/>
      <c r="BW9" s="9"/>
      <c r="BX9" s="9"/>
      <c r="BY9" s="9"/>
      <c r="BZ9" s="9"/>
      <c r="CA9" s="10"/>
      <c r="CB9" s="10"/>
      <c r="CC9" s="10"/>
      <c r="CD9" s="9"/>
      <c r="CE9" s="9"/>
      <c r="CF9" s="15"/>
      <c r="CG9" s="12"/>
      <c r="CH9" s="12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15"/>
      <c r="DA9" s="12"/>
      <c r="DB9" s="13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K9" s="9"/>
      <c r="EL9" s="9"/>
    </row>
    <row r="10" spans="1:142" s="5" customFormat="1" ht="15">
      <c r="A10" s="8"/>
      <c r="B10" s="9"/>
      <c r="C10" s="9"/>
      <c r="D10" s="9"/>
      <c r="E10" s="9"/>
      <c r="F10" s="9"/>
      <c r="G10" s="9"/>
      <c r="H10" s="9"/>
      <c r="I10" s="9"/>
      <c r="J10" s="10"/>
      <c r="K10" s="10"/>
      <c r="L10" s="9"/>
      <c r="M10" s="9"/>
      <c r="N10" s="11"/>
      <c r="O10" s="12"/>
      <c r="P10" s="13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14"/>
      <c r="AH10" s="15"/>
      <c r="AI10" s="12"/>
      <c r="AJ10" s="13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R10" s="55"/>
      <c r="BS10" s="8"/>
      <c r="BT10" s="9"/>
      <c r="BU10" s="9"/>
      <c r="BV10" s="9"/>
      <c r="BW10" s="9"/>
      <c r="BX10" s="9"/>
      <c r="BY10" s="9"/>
      <c r="BZ10" s="9"/>
      <c r="CA10" s="9"/>
      <c r="CB10" s="10"/>
      <c r="CC10" s="10"/>
      <c r="CD10" s="9"/>
      <c r="CE10" s="9"/>
      <c r="CF10" s="15"/>
      <c r="CG10" s="13"/>
      <c r="CH10" s="12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14"/>
      <c r="CZ10" s="15"/>
      <c r="DA10" s="12"/>
      <c r="DB10" s="13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K10" s="9"/>
      <c r="EL10" s="9"/>
    </row>
    <row r="11" spans="1:142" s="5" customFormat="1" ht="15">
      <c r="A11" s="8"/>
      <c r="B11" s="9"/>
      <c r="C11" s="9"/>
      <c r="D11" s="9"/>
      <c r="E11" s="9"/>
      <c r="F11" s="9"/>
      <c r="G11" s="9"/>
      <c r="H11" s="9"/>
      <c r="I11" s="10"/>
      <c r="J11" s="10"/>
      <c r="K11" s="10"/>
      <c r="L11" s="9"/>
      <c r="M11" s="9"/>
      <c r="N11" s="11"/>
      <c r="O11" s="12"/>
      <c r="P11" s="13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14"/>
      <c r="AH11" s="15"/>
      <c r="AI11" s="12"/>
      <c r="AJ11" s="13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R11" s="55"/>
      <c r="BS11" s="8"/>
      <c r="BT11" s="9"/>
      <c r="BU11" s="9"/>
      <c r="BV11" s="9"/>
      <c r="BW11" s="9"/>
      <c r="BX11" s="9"/>
      <c r="BY11" s="9"/>
      <c r="BZ11" s="9"/>
      <c r="CA11" s="10"/>
      <c r="CB11" s="10"/>
      <c r="CC11" s="10"/>
      <c r="CD11" s="9"/>
      <c r="CE11" s="9"/>
      <c r="CF11" s="15"/>
      <c r="CG11" s="13"/>
      <c r="CH11" s="12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14"/>
      <c r="CZ11" s="15"/>
      <c r="DA11" s="12"/>
      <c r="DB11" s="13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K11" s="9"/>
      <c r="EL11" s="9"/>
    </row>
    <row r="12" spans="1:142" s="5" customFormat="1" ht="15">
      <c r="A12" s="8"/>
      <c r="B12" s="9"/>
      <c r="C12" s="9"/>
      <c r="D12" s="9"/>
      <c r="E12" s="9"/>
      <c r="F12" s="9"/>
      <c r="G12" s="9"/>
      <c r="H12" s="9"/>
      <c r="I12" s="9"/>
      <c r="J12" s="10"/>
      <c r="K12" s="10"/>
      <c r="L12" s="9"/>
      <c r="M12" s="9"/>
      <c r="N12" s="11"/>
      <c r="O12" s="12"/>
      <c r="P12" s="13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15"/>
      <c r="AI12" s="12"/>
      <c r="AJ12" s="13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R12" s="55"/>
      <c r="BS12" s="8"/>
      <c r="BT12" s="9"/>
      <c r="BU12" s="9"/>
      <c r="BV12" s="9"/>
      <c r="BW12" s="9"/>
      <c r="BX12" s="9"/>
      <c r="BY12" s="9"/>
      <c r="BZ12" s="9"/>
      <c r="CA12" s="9"/>
      <c r="CB12" s="10"/>
      <c r="CC12" s="10"/>
      <c r="CD12" s="9"/>
      <c r="CE12" s="9"/>
      <c r="CF12" s="15"/>
      <c r="CG12" s="12"/>
      <c r="CH12" s="12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14"/>
      <c r="CZ12" s="15"/>
      <c r="DA12" s="12"/>
      <c r="DB12" s="13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K12" s="9"/>
      <c r="EL12" s="9"/>
    </row>
    <row r="13" spans="1:142" s="5" customFormat="1" ht="15">
      <c r="A13" s="8"/>
      <c r="B13" s="9"/>
      <c r="C13" s="9"/>
      <c r="D13" s="9"/>
      <c r="E13" s="9"/>
      <c r="F13" s="9"/>
      <c r="G13" s="9"/>
      <c r="H13" s="9"/>
      <c r="I13" s="9"/>
      <c r="J13" s="10"/>
      <c r="K13" s="10"/>
      <c r="L13" s="9"/>
      <c r="M13" s="9"/>
      <c r="N13" s="11"/>
      <c r="O13" s="12"/>
      <c r="P13" s="13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14"/>
      <c r="AH13" s="15"/>
      <c r="AI13" s="12"/>
      <c r="AJ13" s="13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R13" s="55"/>
      <c r="BS13" s="8"/>
      <c r="BT13" s="9"/>
      <c r="BU13" s="9"/>
      <c r="BV13" s="9"/>
      <c r="BW13" s="9"/>
      <c r="BX13" s="9"/>
      <c r="BY13" s="9"/>
      <c r="BZ13" s="9"/>
      <c r="CA13" s="9"/>
      <c r="CB13" s="10"/>
      <c r="CC13" s="10"/>
      <c r="CD13" s="9"/>
      <c r="CE13" s="9"/>
      <c r="CF13" s="15"/>
      <c r="CG13" s="13"/>
      <c r="CH13" s="12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14"/>
      <c r="CZ13" s="15"/>
      <c r="DA13" s="12"/>
      <c r="DB13" s="13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K13" s="9"/>
      <c r="EL13" s="9"/>
    </row>
    <row r="14" spans="1:142" s="5" customFormat="1" ht="15">
      <c r="A14" s="8"/>
      <c r="B14" s="9"/>
      <c r="C14" s="9"/>
      <c r="D14" s="9"/>
      <c r="E14" s="9"/>
      <c r="F14" s="9"/>
      <c r="G14" s="9"/>
      <c r="H14" s="9"/>
      <c r="I14" s="10"/>
      <c r="J14" s="10"/>
      <c r="K14" s="10"/>
      <c r="L14" s="9"/>
      <c r="M14" s="9"/>
      <c r="N14" s="11"/>
      <c r="O14" s="12"/>
      <c r="P14" s="13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4"/>
      <c r="AH14" s="15"/>
      <c r="AI14" s="12"/>
      <c r="AJ14" s="13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R14" s="55"/>
      <c r="BS14" s="8"/>
      <c r="BT14" s="9"/>
      <c r="BU14" s="9"/>
      <c r="BV14" s="9"/>
      <c r="BW14" s="9"/>
      <c r="BX14" s="9"/>
      <c r="BY14" s="9"/>
      <c r="BZ14" s="9"/>
      <c r="CA14" s="10"/>
      <c r="CB14" s="10"/>
      <c r="CC14" s="10"/>
      <c r="CD14" s="9"/>
      <c r="CE14" s="9"/>
      <c r="CF14" s="15"/>
      <c r="CG14" s="12"/>
      <c r="CH14" s="12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14"/>
      <c r="CZ14" s="15"/>
      <c r="DA14" s="12"/>
      <c r="DB14" s="13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K14" s="9"/>
      <c r="EL14" s="9"/>
    </row>
    <row r="15" spans="1:142" s="5" customFormat="1" ht="15">
      <c r="A15" s="8"/>
      <c r="B15" s="9"/>
      <c r="C15" s="9"/>
      <c r="D15" s="9"/>
      <c r="E15" s="9"/>
      <c r="F15" s="9"/>
      <c r="G15" s="9"/>
      <c r="H15" s="9"/>
      <c r="I15" s="10"/>
      <c r="J15" s="10"/>
      <c r="K15" s="10"/>
      <c r="L15" s="9"/>
      <c r="M15" s="9"/>
      <c r="N15" s="11"/>
      <c r="O15" s="12"/>
      <c r="P15" s="13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14"/>
      <c r="AH15" s="15"/>
      <c r="AI15" s="12"/>
      <c r="AJ15" s="13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R15" s="55"/>
      <c r="BS15" s="8"/>
      <c r="BT15" s="9"/>
      <c r="BU15" s="9"/>
      <c r="BV15" s="9"/>
      <c r="BW15" s="9"/>
      <c r="BX15" s="9"/>
      <c r="BY15" s="9"/>
      <c r="BZ15" s="9"/>
      <c r="CA15" s="10"/>
      <c r="CB15" s="10"/>
      <c r="CC15" s="10"/>
      <c r="CD15" s="9"/>
      <c r="CE15" s="9"/>
      <c r="CF15" s="15"/>
      <c r="CG15" s="12"/>
      <c r="CH15" s="12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14"/>
      <c r="CZ15" s="15"/>
      <c r="DA15" s="12"/>
      <c r="DB15" s="13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K15" s="9"/>
      <c r="EL15" s="9"/>
    </row>
    <row r="16" spans="1:142" s="5" customFormat="1" ht="15">
      <c r="A16" s="8"/>
      <c r="B16" s="9"/>
      <c r="C16" s="9"/>
      <c r="D16" s="9"/>
      <c r="E16" s="9"/>
      <c r="F16" s="9"/>
      <c r="G16" s="9"/>
      <c r="H16" s="9"/>
      <c r="I16" s="10"/>
      <c r="J16" s="10"/>
      <c r="K16" s="10"/>
      <c r="L16" s="9"/>
      <c r="M16" s="9"/>
      <c r="N16" s="11"/>
      <c r="O16" s="12"/>
      <c r="P16" s="13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14"/>
      <c r="AH16" s="15"/>
      <c r="AI16" s="12"/>
      <c r="AJ16" s="13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R16" s="55"/>
      <c r="BS16" s="8"/>
      <c r="BT16" s="9"/>
      <c r="BU16" s="9"/>
      <c r="BV16" s="9"/>
      <c r="BW16" s="9"/>
      <c r="BX16" s="9"/>
      <c r="BY16" s="9"/>
      <c r="BZ16" s="9"/>
      <c r="CA16" s="10"/>
      <c r="CB16" s="10"/>
      <c r="CC16" s="10"/>
      <c r="CD16" s="9"/>
      <c r="CE16" s="9"/>
      <c r="CF16" s="15"/>
      <c r="CG16" s="12"/>
      <c r="CH16" s="12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15"/>
      <c r="DA16" s="12"/>
      <c r="DB16" s="13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K16" s="9"/>
      <c r="EL16" s="9"/>
    </row>
    <row r="17" spans="1:142" s="5" customFormat="1" ht="15">
      <c r="A17" s="8"/>
      <c r="B17" s="9"/>
      <c r="C17" s="9"/>
      <c r="D17" s="9"/>
      <c r="E17" s="9"/>
      <c r="F17" s="9"/>
      <c r="G17" s="9"/>
      <c r="H17" s="9"/>
      <c r="I17" s="9"/>
      <c r="J17" s="10"/>
      <c r="K17" s="10"/>
      <c r="L17" s="9"/>
      <c r="M17" s="9"/>
      <c r="N17" s="11"/>
      <c r="O17" s="12"/>
      <c r="P17" s="13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5"/>
      <c r="AI17" s="12"/>
      <c r="AJ17" s="13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R17" s="55"/>
      <c r="BS17" s="8"/>
      <c r="BT17" s="9"/>
      <c r="BU17" s="9"/>
      <c r="BV17" s="9"/>
      <c r="BW17" s="9"/>
      <c r="BX17" s="9"/>
      <c r="BY17" s="9"/>
      <c r="BZ17" s="9"/>
      <c r="CA17" s="9"/>
      <c r="CB17" s="10"/>
      <c r="CC17" s="10"/>
      <c r="CD17" s="9"/>
      <c r="CE17" s="9"/>
      <c r="CF17" s="15"/>
      <c r="CG17" s="13"/>
      <c r="CH17" s="12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14"/>
      <c r="CZ17" s="15"/>
      <c r="DA17" s="12"/>
      <c r="DB17" s="13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K17" s="9"/>
      <c r="EL17" s="9"/>
    </row>
    <row r="18" spans="1:142" s="5" customFormat="1" ht="15">
      <c r="A18" s="8"/>
      <c r="B18" s="9"/>
      <c r="C18" s="9"/>
      <c r="D18" s="9"/>
      <c r="E18" s="9"/>
      <c r="F18" s="9"/>
      <c r="G18" s="9"/>
      <c r="H18" s="9"/>
      <c r="I18" s="9"/>
      <c r="J18" s="10"/>
      <c r="K18" s="10"/>
      <c r="L18" s="9"/>
      <c r="M18" s="9"/>
      <c r="N18" s="11"/>
      <c r="O18" s="12"/>
      <c r="P18" s="13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5"/>
      <c r="AI18" s="12"/>
      <c r="AJ18" s="13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R18" s="55"/>
      <c r="BS18" s="8"/>
      <c r="BT18" s="9"/>
      <c r="BU18" s="9"/>
      <c r="BV18" s="9"/>
      <c r="BW18" s="9"/>
      <c r="BX18" s="9"/>
      <c r="BY18" s="9"/>
      <c r="BZ18" s="9"/>
      <c r="CA18" s="9"/>
      <c r="CB18" s="10"/>
      <c r="CC18" s="10"/>
      <c r="CD18" s="9"/>
      <c r="CE18" s="9"/>
      <c r="CF18" s="15"/>
      <c r="CG18" s="12"/>
      <c r="CH18" s="12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15"/>
      <c r="DA18" s="12"/>
      <c r="DB18" s="13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K18" s="9"/>
      <c r="EL18" s="9"/>
    </row>
    <row r="19" spans="1:142" s="5" customFormat="1" ht="15">
      <c r="A19" s="8"/>
      <c r="B19" s="9"/>
      <c r="C19" s="9"/>
      <c r="D19" s="9"/>
      <c r="E19" s="9"/>
      <c r="F19" s="9"/>
      <c r="G19" s="9"/>
      <c r="H19" s="9"/>
      <c r="I19" s="9"/>
      <c r="J19" s="10"/>
      <c r="K19" s="10"/>
      <c r="L19" s="9"/>
      <c r="M19" s="9"/>
      <c r="N19" s="11"/>
      <c r="O19" s="12"/>
      <c r="P19" s="13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5"/>
      <c r="AI19" s="12"/>
      <c r="AJ19" s="13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R19" s="55"/>
      <c r="BS19" s="8"/>
      <c r="BT19" s="9"/>
      <c r="BU19" s="9"/>
      <c r="BV19" s="9"/>
      <c r="BW19" s="9"/>
      <c r="BX19" s="9"/>
      <c r="BY19" s="9"/>
      <c r="BZ19" s="9"/>
      <c r="CA19" s="9"/>
      <c r="CB19" s="10"/>
      <c r="CC19" s="10"/>
      <c r="CD19" s="9"/>
      <c r="CE19" s="9"/>
      <c r="CF19" s="15"/>
      <c r="CG19" s="12"/>
      <c r="CH19" s="12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14"/>
      <c r="CZ19" s="15"/>
      <c r="DA19" s="12"/>
      <c r="DB19" s="13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K19" s="9"/>
      <c r="EL19" s="9"/>
    </row>
    <row r="20" spans="1:142" s="5" customFormat="1" ht="19" thickBot="1">
      <c r="A20" s="9"/>
      <c r="B20" s="9"/>
      <c r="C20" s="9"/>
      <c r="D20" s="16"/>
      <c r="E20" s="16"/>
      <c r="F20" s="16"/>
      <c r="G20" s="16"/>
      <c r="H20" s="16"/>
      <c r="I20" s="9"/>
      <c r="J20" s="10"/>
      <c r="K20" s="10"/>
      <c r="L20" s="9"/>
      <c r="M20" s="9"/>
      <c r="N20" s="11"/>
      <c r="O20" s="12"/>
      <c r="P20" s="13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5"/>
      <c r="AI20" s="12"/>
      <c r="AJ20" s="13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S20" s="9"/>
      <c r="BT20" s="9"/>
      <c r="BU20" s="9"/>
      <c r="BV20" s="9"/>
      <c r="BW20" s="9"/>
      <c r="EJ20" s="9"/>
      <c r="EK20" s="9"/>
      <c r="EL20" s="9"/>
    </row>
    <row r="21" spans="1:142" s="5" customFormat="1" ht="19" thickBot="1">
      <c r="A21" s="65" t="s">
        <v>98</v>
      </c>
      <c r="B21" s="66"/>
      <c r="C21" s="9"/>
      <c r="D21" s="65" t="s">
        <v>106</v>
      </c>
      <c r="E21" s="67"/>
      <c r="F21" s="67"/>
      <c r="G21" s="66"/>
      <c r="H21" s="61"/>
      <c r="I21" s="62"/>
      <c r="J21" s="62"/>
      <c r="K21" s="10"/>
      <c r="L21" s="9"/>
      <c r="M21" s="9"/>
      <c r="N21" s="14"/>
      <c r="O21" s="12"/>
      <c r="P21" s="13"/>
      <c r="Q21" s="9"/>
      <c r="R21" s="9"/>
      <c r="S21" s="9"/>
      <c r="T21" s="59" t="s">
        <v>109</v>
      </c>
      <c r="W21" s="65" t="s">
        <v>106</v>
      </c>
      <c r="X21" s="66"/>
      <c r="Y21" s="9"/>
      <c r="Z21" s="9"/>
      <c r="AA21" s="9"/>
      <c r="AB21" s="9"/>
      <c r="AC21" s="9"/>
      <c r="AD21" s="9"/>
      <c r="AE21" s="9"/>
      <c r="AF21" s="9"/>
      <c r="AG21" s="14"/>
      <c r="AH21" s="14"/>
      <c r="AI21" s="12"/>
      <c r="AJ21" s="13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R21" s="56"/>
      <c r="BS21" s="9"/>
      <c r="BT21" s="9"/>
      <c r="BU21" s="9"/>
      <c r="BV21" s="9"/>
      <c r="BW21" s="9"/>
      <c r="EK21" s="9"/>
      <c r="EL21" s="9"/>
    </row>
    <row r="22" spans="1:142" ht="15">
      <c r="A22" s="17" t="s">
        <v>64</v>
      </c>
      <c r="B22" s="18" t="s">
        <v>99</v>
      </c>
      <c r="C22" s="19"/>
      <c r="D22" s="28" t="s">
        <v>100</v>
      </c>
      <c r="E22" s="32"/>
      <c r="F22" s="32"/>
      <c r="G22" s="32"/>
      <c r="H22" s="32"/>
      <c r="I22" s="57"/>
      <c r="J22" s="32"/>
      <c r="K22" s="21"/>
      <c r="L22" s="21"/>
      <c r="M22" s="21"/>
      <c r="N22" s="23"/>
      <c r="O22" s="24"/>
      <c r="P22" s="21"/>
      <c r="Q22" s="21"/>
      <c r="R22" s="25"/>
      <c r="S22" s="9"/>
      <c r="T22" s="58" t="s">
        <v>64</v>
      </c>
      <c r="U22" s="18" t="s">
        <v>99</v>
      </c>
      <c r="V22" s="19"/>
      <c r="W22" s="20" t="s">
        <v>100</v>
      </c>
      <c r="X22" s="21"/>
      <c r="Y22" s="21"/>
      <c r="Z22" s="21"/>
      <c r="AA22" s="21"/>
      <c r="AB22" s="22"/>
      <c r="AC22" s="21"/>
      <c r="AD22" s="21"/>
      <c r="AE22" s="21"/>
      <c r="AF22" s="21"/>
      <c r="AG22" s="23"/>
      <c r="AH22" s="24"/>
      <c r="AI22" s="21"/>
      <c r="AJ22" s="21"/>
      <c r="AK22" s="25"/>
      <c r="AL22" s="14"/>
      <c r="AM22" s="14"/>
      <c r="AN22" s="14"/>
      <c r="AO22" s="14"/>
      <c r="AP22" s="14"/>
      <c r="AQ22" s="14"/>
      <c r="AR22" s="14"/>
      <c r="AS22" s="9"/>
      <c r="AT22" s="14"/>
      <c r="AU22" s="14"/>
      <c r="AV22" s="14"/>
      <c r="AW22" s="14"/>
      <c r="AX22" s="9"/>
      <c r="AY22" s="14"/>
      <c r="AZ22" s="14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CK22"/>
      <c r="CL22"/>
      <c r="CM22"/>
      <c r="CN22"/>
      <c r="CO22"/>
      <c r="CP22"/>
      <c r="CQ22"/>
      <c r="CR22"/>
      <c r="CT22"/>
      <c r="CU22"/>
      <c r="CV22"/>
      <c r="CW22"/>
      <c r="CX22"/>
      <c r="DF22"/>
      <c r="DG22"/>
      <c r="DH22"/>
      <c r="DI22"/>
      <c r="DJ22"/>
      <c r="DK22"/>
      <c r="DL22"/>
      <c r="DM22"/>
      <c r="DO22"/>
      <c r="DP22"/>
      <c r="DQ22"/>
      <c r="DR22"/>
      <c r="DS22"/>
    </row>
    <row r="23" spans="1:142" ht="18">
      <c r="A23" s="26"/>
      <c r="B23" s="27"/>
      <c r="C23" s="26"/>
      <c r="D23" s="28">
        <f>B5</f>
        <v>0</v>
      </c>
      <c r="E23" s="28">
        <f>B6</f>
        <v>0</v>
      </c>
      <c r="F23" s="28">
        <f>B7</f>
        <v>0</v>
      </c>
      <c r="G23" s="28">
        <f>B8</f>
        <v>0</v>
      </c>
      <c r="H23" s="28">
        <f>B9</f>
        <v>0</v>
      </c>
      <c r="I23" s="28">
        <f>B10</f>
        <v>0</v>
      </c>
      <c r="J23" s="28">
        <f>B11</f>
        <v>0</v>
      </c>
      <c r="K23" s="28">
        <f>B12</f>
        <v>0</v>
      </c>
      <c r="L23" s="28">
        <f>B13</f>
        <v>0</v>
      </c>
      <c r="M23" s="28">
        <f>B14</f>
        <v>0</v>
      </c>
      <c r="N23" s="28">
        <f>B15</f>
        <v>0</v>
      </c>
      <c r="O23" s="28">
        <f>B16</f>
        <v>0</v>
      </c>
      <c r="P23" s="28">
        <f>B17</f>
        <v>0</v>
      </c>
      <c r="Q23" s="28">
        <f>B18</f>
        <v>0</v>
      </c>
      <c r="R23" s="27">
        <f>B19</f>
        <v>0</v>
      </c>
      <c r="S23" s="29"/>
      <c r="T23" s="26"/>
      <c r="U23" s="27"/>
      <c r="V23" s="35"/>
      <c r="W23" s="28">
        <f>B5</f>
        <v>0</v>
      </c>
      <c r="X23" s="28">
        <f>B6</f>
        <v>0</v>
      </c>
      <c r="Y23" s="28">
        <f>B7</f>
        <v>0</v>
      </c>
      <c r="Z23" s="28">
        <f>B8</f>
        <v>0</v>
      </c>
      <c r="AA23" s="28">
        <f>B9</f>
        <v>0</v>
      </c>
      <c r="AB23" s="28">
        <f>B10</f>
        <v>0</v>
      </c>
      <c r="AC23" s="28">
        <f>B11</f>
        <v>0</v>
      </c>
      <c r="AD23" s="28">
        <f>B12</f>
        <v>0</v>
      </c>
      <c r="AE23" s="28">
        <f>B13</f>
        <v>0</v>
      </c>
      <c r="AF23" s="28">
        <f>B14</f>
        <v>0</v>
      </c>
      <c r="AG23" s="28">
        <f>B15</f>
        <v>0</v>
      </c>
      <c r="AH23" s="28">
        <f>B16</f>
        <v>0</v>
      </c>
      <c r="AI23" s="28">
        <f>B17</f>
        <v>0</v>
      </c>
      <c r="AJ23" s="28">
        <f>B18</f>
        <v>0</v>
      </c>
      <c r="AK23" s="27">
        <f>B19</f>
        <v>0</v>
      </c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6"/>
      <c r="BR23" s="6"/>
      <c r="BS23" s="6"/>
      <c r="BT23" s="6"/>
      <c r="BU23" s="6"/>
      <c r="BW23" s="6"/>
      <c r="BX23" s="6"/>
      <c r="BY23" s="6"/>
      <c r="BZ23" s="6"/>
      <c r="CK23"/>
      <c r="DF23"/>
      <c r="DG23"/>
      <c r="DH23"/>
      <c r="DI23"/>
      <c r="DJ23"/>
      <c r="DK23"/>
      <c r="DL23"/>
      <c r="DM23"/>
      <c r="DO23"/>
      <c r="DP23"/>
      <c r="DQ23"/>
      <c r="DR23"/>
      <c r="DS23"/>
    </row>
    <row r="24" spans="1:142" ht="15">
      <c r="A24" s="30" t="s">
        <v>101</v>
      </c>
      <c r="B24" s="31">
        <f>AVERAGE(D24:R24)</f>
        <v>0</v>
      </c>
      <c r="C24" s="30" t="s">
        <v>62</v>
      </c>
      <c r="D24" s="32">
        <f>M5</f>
        <v>0</v>
      </c>
      <c r="E24" s="32">
        <f>M6</f>
        <v>0</v>
      </c>
      <c r="F24" s="32">
        <f>M7</f>
        <v>0</v>
      </c>
      <c r="G24" s="32">
        <f>M8</f>
        <v>0</v>
      </c>
      <c r="H24" s="32">
        <f>M9</f>
        <v>0</v>
      </c>
      <c r="I24" s="32">
        <f>M10</f>
        <v>0</v>
      </c>
      <c r="J24" s="32">
        <f>M11</f>
        <v>0</v>
      </c>
      <c r="K24" s="32">
        <f>M12</f>
        <v>0</v>
      </c>
      <c r="L24" s="32">
        <f>M13</f>
        <v>0</v>
      </c>
      <c r="M24" s="32">
        <f>M14</f>
        <v>0</v>
      </c>
      <c r="N24" s="32">
        <f>M15</f>
        <v>0</v>
      </c>
      <c r="O24" s="32">
        <f>M16</f>
        <v>0</v>
      </c>
      <c r="P24" s="32">
        <f>M17</f>
        <v>0</v>
      </c>
      <c r="Q24" s="32">
        <f>M18</f>
        <v>0</v>
      </c>
      <c r="R24" s="33">
        <f>M19</f>
        <v>0</v>
      </c>
      <c r="S24" s="9"/>
      <c r="T24" s="30" t="s">
        <v>101</v>
      </c>
      <c r="U24" s="31">
        <f>AVERAGE(W24:AK24)</f>
        <v>0</v>
      </c>
      <c r="V24" s="30" t="s">
        <v>62</v>
      </c>
      <c r="W24" s="32">
        <f>CE5</f>
        <v>0</v>
      </c>
      <c r="X24" s="32">
        <f>CE6</f>
        <v>0</v>
      </c>
      <c r="Y24" s="32">
        <f>CE7</f>
        <v>0</v>
      </c>
      <c r="Z24" s="32">
        <f>CE8</f>
        <v>0</v>
      </c>
      <c r="AA24" s="32">
        <f>CE9</f>
        <v>0</v>
      </c>
      <c r="AB24" s="32">
        <f>CE10</f>
        <v>0</v>
      </c>
      <c r="AC24" s="32">
        <f>CE11</f>
        <v>0</v>
      </c>
      <c r="AD24" s="32">
        <f>CE12</f>
        <v>0</v>
      </c>
      <c r="AE24" s="32">
        <f>CE13</f>
        <v>0</v>
      </c>
      <c r="AF24" s="32">
        <f>CE14</f>
        <v>0</v>
      </c>
      <c r="AG24" s="32">
        <f>CE15</f>
        <v>0</v>
      </c>
      <c r="AH24" s="32">
        <f>CE16</f>
        <v>0</v>
      </c>
      <c r="AI24" s="32">
        <f>CE17</f>
        <v>0</v>
      </c>
      <c r="AJ24" s="32">
        <f>CE18</f>
        <v>0</v>
      </c>
      <c r="AK24" s="33">
        <f>CE19</f>
        <v>0</v>
      </c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U24" s="9"/>
      <c r="BV24" s="9"/>
      <c r="BW24" s="9"/>
      <c r="BX24" s="9"/>
      <c r="BY24" s="9"/>
      <c r="BZ24" s="9"/>
      <c r="CA24" s="9"/>
      <c r="CB24" s="10"/>
      <c r="CC24" s="10"/>
      <c r="CL24"/>
      <c r="CM24"/>
      <c r="CN24"/>
      <c r="CP24"/>
      <c r="CQ24"/>
      <c r="CR24"/>
      <c r="CS24"/>
      <c r="CT24"/>
      <c r="CV24"/>
      <c r="CY24"/>
      <c r="CZ24"/>
      <c r="DA24"/>
      <c r="DE24"/>
      <c r="DF24" s="4"/>
      <c r="DG24" s="4"/>
      <c r="DI24" s="4"/>
      <c r="DJ24" s="4"/>
      <c r="DK24" s="4"/>
      <c r="DL24" s="4"/>
      <c r="DM24" s="4"/>
      <c r="DO24"/>
      <c r="DR24" s="4"/>
      <c r="DS24" s="4"/>
      <c r="DT24" s="4"/>
      <c r="DU24" s="2"/>
    </row>
    <row r="25" spans="1:142" ht="15">
      <c r="A25" s="30" t="s">
        <v>102</v>
      </c>
      <c r="B25" s="31">
        <f>AVERAGE(D25:R25)</f>
        <v>0</v>
      </c>
      <c r="C25" s="30" t="s">
        <v>30</v>
      </c>
      <c r="D25" s="34">
        <f>R5</f>
        <v>0</v>
      </c>
      <c r="E25" s="32">
        <f>R6</f>
        <v>0</v>
      </c>
      <c r="F25" s="32">
        <f>R7</f>
        <v>0</v>
      </c>
      <c r="G25" s="32">
        <f>R8</f>
        <v>0</v>
      </c>
      <c r="H25" s="32">
        <f>R9</f>
        <v>0</v>
      </c>
      <c r="I25" s="32">
        <f>R10</f>
        <v>0</v>
      </c>
      <c r="J25" s="32">
        <f>R11</f>
        <v>0</v>
      </c>
      <c r="K25" s="32">
        <f>R12</f>
        <v>0</v>
      </c>
      <c r="L25" s="32">
        <f>R13</f>
        <v>0</v>
      </c>
      <c r="M25" s="32">
        <f>R14</f>
        <v>0</v>
      </c>
      <c r="N25" s="32">
        <f>R15</f>
        <v>0</v>
      </c>
      <c r="O25" s="32">
        <f>R16</f>
        <v>0</v>
      </c>
      <c r="P25" s="32">
        <f>R17</f>
        <v>0</v>
      </c>
      <c r="Q25" s="32">
        <f>R18</f>
        <v>0</v>
      </c>
      <c r="R25" s="33">
        <f>R19</f>
        <v>0</v>
      </c>
      <c r="S25" s="9"/>
      <c r="T25" s="30" t="s">
        <v>102</v>
      </c>
      <c r="U25" s="31">
        <f>AVERAGE(X25:AK25)</f>
        <v>0</v>
      </c>
      <c r="V25" s="30" t="s">
        <v>30</v>
      </c>
      <c r="W25" s="32">
        <f>CJ5</f>
        <v>0</v>
      </c>
      <c r="X25" s="32">
        <f>CJ6</f>
        <v>0</v>
      </c>
      <c r="Y25" s="32">
        <f>CJ7</f>
        <v>0</v>
      </c>
      <c r="Z25" s="32">
        <f>CJ8</f>
        <v>0</v>
      </c>
      <c r="AA25" s="32">
        <f>CJ9</f>
        <v>0</v>
      </c>
      <c r="AB25" s="32">
        <f>CJ10</f>
        <v>0</v>
      </c>
      <c r="AC25" s="32">
        <f>CJ11</f>
        <v>0</v>
      </c>
      <c r="AD25" s="32">
        <f>CJ12</f>
        <v>0</v>
      </c>
      <c r="AE25" s="32">
        <f>CJ13</f>
        <v>0</v>
      </c>
      <c r="AF25" s="32">
        <f>CJ14</f>
        <v>0</v>
      </c>
      <c r="AG25" s="32">
        <f>CJ15</f>
        <v>0</v>
      </c>
      <c r="AH25" s="32">
        <f>CJ16</f>
        <v>0</v>
      </c>
      <c r="AI25" s="32">
        <f>CJ17</f>
        <v>0</v>
      </c>
      <c r="AJ25" s="32">
        <f>CJ18</f>
        <v>0</v>
      </c>
      <c r="AK25" s="33">
        <f>CJ19</f>
        <v>0</v>
      </c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U25" s="9"/>
      <c r="BV25" s="9"/>
      <c r="BW25" s="9"/>
      <c r="BX25" s="9"/>
      <c r="BY25" s="9"/>
      <c r="BZ25" s="9"/>
      <c r="CA25" s="9"/>
      <c r="CB25" s="10"/>
      <c r="CC25" s="10"/>
      <c r="CK25"/>
      <c r="CL25"/>
      <c r="CM25"/>
      <c r="CN25"/>
      <c r="CP25"/>
      <c r="CQ25"/>
      <c r="CR25"/>
      <c r="CS25"/>
      <c r="CT25"/>
      <c r="CV25"/>
      <c r="CY25"/>
      <c r="CZ25"/>
      <c r="DA25"/>
      <c r="DE25"/>
      <c r="DF25"/>
      <c r="DG25"/>
      <c r="DI25"/>
      <c r="DJ25"/>
      <c r="DK25"/>
      <c r="DL25"/>
      <c r="DM25"/>
      <c r="DO25"/>
      <c r="DR25"/>
      <c r="DS25"/>
      <c r="DT25"/>
    </row>
    <row r="26" spans="1:142" ht="15">
      <c r="A26" s="35"/>
      <c r="B26" s="31"/>
      <c r="C26" s="36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3"/>
      <c r="S26" s="9"/>
      <c r="T26" s="35"/>
      <c r="U26" s="31"/>
      <c r="V26" s="36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U26" s="9"/>
      <c r="BV26" s="9"/>
      <c r="BW26" s="9"/>
      <c r="BX26" s="9"/>
      <c r="BY26" s="9"/>
      <c r="BZ26" s="9"/>
      <c r="CA26" s="9"/>
      <c r="CB26" s="10"/>
      <c r="CC26" s="10"/>
      <c r="CK26"/>
      <c r="CL26"/>
      <c r="CM26"/>
      <c r="CN26"/>
      <c r="CP26"/>
      <c r="CQ26"/>
      <c r="CR26"/>
      <c r="CS26"/>
      <c r="CT26"/>
      <c r="CV26"/>
      <c r="CY26"/>
      <c r="CZ26"/>
      <c r="DA26"/>
      <c r="DE26"/>
      <c r="DF26"/>
      <c r="DG26"/>
      <c r="DI26"/>
      <c r="DJ26"/>
      <c r="DK26"/>
      <c r="DL26"/>
      <c r="DM26"/>
      <c r="DO26"/>
      <c r="DR26"/>
      <c r="DS26"/>
      <c r="DT26"/>
    </row>
    <row r="27" spans="1:142" ht="15">
      <c r="A27" s="30" t="s">
        <v>23</v>
      </c>
      <c r="B27" s="31">
        <f>AVERAGE(D27:R27)</f>
        <v>0</v>
      </c>
      <c r="C27" s="30" t="s">
        <v>23</v>
      </c>
      <c r="D27" s="32">
        <f>U5</f>
        <v>0</v>
      </c>
      <c r="E27" s="32">
        <f>U6</f>
        <v>0</v>
      </c>
      <c r="F27" s="32">
        <f>U7</f>
        <v>0</v>
      </c>
      <c r="G27" s="32">
        <f>U8</f>
        <v>0</v>
      </c>
      <c r="H27" s="32">
        <f>U9</f>
        <v>0</v>
      </c>
      <c r="I27" s="32">
        <f>U10</f>
        <v>0</v>
      </c>
      <c r="J27" s="32">
        <f>U11</f>
        <v>0</v>
      </c>
      <c r="K27" s="32">
        <f>U12</f>
        <v>0</v>
      </c>
      <c r="L27" s="32">
        <f>U13</f>
        <v>0</v>
      </c>
      <c r="M27" s="32">
        <f>U14</f>
        <v>0</v>
      </c>
      <c r="N27" s="32">
        <f>U15</f>
        <v>0</v>
      </c>
      <c r="O27" s="32">
        <f>U16</f>
        <v>0</v>
      </c>
      <c r="P27" s="32">
        <f>U17</f>
        <v>0</v>
      </c>
      <c r="Q27" s="32">
        <f>U18</f>
        <v>0</v>
      </c>
      <c r="R27" s="33">
        <f>U19</f>
        <v>0</v>
      </c>
      <c r="S27" s="9"/>
      <c r="T27" s="30" t="s">
        <v>23</v>
      </c>
      <c r="U27" s="31">
        <f>AVERAGE(X27:AK27)</f>
        <v>0</v>
      </c>
      <c r="V27" s="30" t="s">
        <v>23</v>
      </c>
      <c r="W27" s="32">
        <f>CM5</f>
        <v>0</v>
      </c>
      <c r="X27" s="32">
        <f>CM6</f>
        <v>0</v>
      </c>
      <c r="Y27" s="32">
        <f>CM7</f>
        <v>0</v>
      </c>
      <c r="Z27" s="32">
        <f>CM8</f>
        <v>0</v>
      </c>
      <c r="AA27" s="32">
        <f>CM9</f>
        <v>0</v>
      </c>
      <c r="AB27" s="32">
        <f>CM10</f>
        <v>0</v>
      </c>
      <c r="AC27" s="32">
        <f>CM11</f>
        <v>0</v>
      </c>
      <c r="AD27" s="32">
        <f>CM12</f>
        <v>0</v>
      </c>
      <c r="AE27" s="32">
        <f>CM13</f>
        <v>0</v>
      </c>
      <c r="AF27" s="32">
        <f>CM14</f>
        <v>0</v>
      </c>
      <c r="AG27" s="32">
        <f>CM15</f>
        <v>0</v>
      </c>
      <c r="AH27" s="32">
        <f>CM16</f>
        <v>0</v>
      </c>
      <c r="AI27" s="32">
        <f>CM17</f>
        <v>0</v>
      </c>
      <c r="AJ27" s="32">
        <f>CM18</f>
        <v>0</v>
      </c>
      <c r="AK27" s="33">
        <f>CM19</f>
        <v>0</v>
      </c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U27" s="9"/>
      <c r="BV27" s="9"/>
      <c r="BW27" s="9"/>
      <c r="BX27" s="9"/>
      <c r="BY27" s="9"/>
      <c r="BZ27" s="9"/>
      <c r="CA27" s="10"/>
      <c r="CB27" s="10"/>
      <c r="CC27" s="10"/>
      <c r="CK27"/>
      <c r="CL27"/>
      <c r="CM27"/>
      <c r="CN27"/>
      <c r="CO27"/>
      <c r="CP27"/>
      <c r="CQ27"/>
      <c r="CR27"/>
      <c r="CT27"/>
      <c r="CU27"/>
      <c r="CV27"/>
      <c r="CW27"/>
      <c r="CX27"/>
      <c r="DF27"/>
      <c r="DG27"/>
      <c r="DH27"/>
      <c r="DI27"/>
      <c r="DJ27"/>
      <c r="DK27"/>
      <c r="DL27"/>
      <c r="DM27"/>
      <c r="DO27"/>
      <c r="DP27"/>
      <c r="DQ27"/>
      <c r="DR27"/>
      <c r="DS27"/>
    </row>
    <row r="28" spans="1:142" ht="15">
      <c r="A28" s="30" t="s">
        <v>24</v>
      </c>
      <c r="B28" s="31">
        <f>AVERAGE(D28:R28)</f>
        <v>0</v>
      </c>
      <c r="C28" s="30" t="s">
        <v>24</v>
      </c>
      <c r="D28" s="32">
        <f>X5</f>
        <v>0</v>
      </c>
      <c r="E28" s="32">
        <f>X6</f>
        <v>0</v>
      </c>
      <c r="F28" s="32">
        <f>X7</f>
        <v>0</v>
      </c>
      <c r="G28" s="32">
        <f>X8</f>
        <v>0</v>
      </c>
      <c r="H28" s="32">
        <f>X9</f>
        <v>0</v>
      </c>
      <c r="I28" s="32">
        <f>X10</f>
        <v>0</v>
      </c>
      <c r="J28" s="32">
        <f>X11</f>
        <v>0</v>
      </c>
      <c r="K28" s="32">
        <f>X12</f>
        <v>0</v>
      </c>
      <c r="L28" s="32">
        <f>X13</f>
        <v>0</v>
      </c>
      <c r="M28" s="32">
        <f>X14</f>
        <v>0</v>
      </c>
      <c r="N28" s="32">
        <f>X15</f>
        <v>0</v>
      </c>
      <c r="O28" s="32">
        <f>X16</f>
        <v>0</v>
      </c>
      <c r="P28" s="32">
        <f>X17</f>
        <v>0</v>
      </c>
      <c r="Q28" s="32">
        <f>X18</f>
        <v>0</v>
      </c>
      <c r="R28" s="33">
        <f>X19</f>
        <v>0</v>
      </c>
      <c r="S28" s="9"/>
      <c r="T28" s="30" t="s">
        <v>24</v>
      </c>
      <c r="U28" s="31">
        <f>AVERAGE(X28:AK28)</f>
        <v>0</v>
      </c>
      <c r="V28" s="30" t="s">
        <v>24</v>
      </c>
      <c r="W28" s="32">
        <f>CP5</f>
        <v>0</v>
      </c>
      <c r="X28" s="32">
        <f>CP6</f>
        <v>0</v>
      </c>
      <c r="Y28" s="32">
        <f>CP7</f>
        <v>0</v>
      </c>
      <c r="Z28" s="32">
        <f>CP8</f>
        <v>0</v>
      </c>
      <c r="AA28" s="32">
        <f>CP9</f>
        <v>0</v>
      </c>
      <c r="AB28" s="32">
        <f>CP10</f>
        <v>0</v>
      </c>
      <c r="AC28" s="32">
        <f>CP11</f>
        <v>0</v>
      </c>
      <c r="AD28" s="32">
        <f>CP12</f>
        <v>0</v>
      </c>
      <c r="AE28" s="32">
        <f>CP13</f>
        <v>0</v>
      </c>
      <c r="AF28" s="32">
        <f>CP14</f>
        <v>0</v>
      </c>
      <c r="AG28" s="32">
        <f>CP15</f>
        <v>0</v>
      </c>
      <c r="AH28" s="32">
        <f>CP16</f>
        <v>0</v>
      </c>
      <c r="AI28" s="32">
        <f>CP17</f>
        <v>0</v>
      </c>
      <c r="AJ28" s="32">
        <f>CP18</f>
        <v>0</v>
      </c>
      <c r="AK28" s="33">
        <f>CP19</f>
        <v>0</v>
      </c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U28" s="9"/>
      <c r="BV28" s="9"/>
      <c r="BW28" s="9"/>
      <c r="BX28" s="9"/>
      <c r="BY28" s="9"/>
      <c r="BZ28" s="9"/>
      <c r="CA28" s="10"/>
      <c r="CB28" s="10"/>
      <c r="CC28" s="10"/>
      <c r="CK28"/>
      <c r="CL28"/>
      <c r="CM28"/>
      <c r="CN28"/>
      <c r="CP28"/>
      <c r="CQ28"/>
      <c r="CR28"/>
      <c r="CS28"/>
      <c r="CT28"/>
      <c r="CV28"/>
      <c r="CY28"/>
      <c r="CZ28"/>
      <c r="DA28"/>
      <c r="DE28"/>
      <c r="DF28"/>
      <c r="DG28"/>
      <c r="DI28"/>
      <c r="DJ28"/>
      <c r="DK28"/>
      <c r="DL28"/>
      <c r="DM28"/>
      <c r="DO28"/>
      <c r="DR28"/>
      <c r="DS28"/>
      <c r="DT28"/>
    </row>
    <row r="29" spans="1:142" ht="15">
      <c r="A29" s="30" t="s">
        <v>103</v>
      </c>
      <c r="B29" s="31">
        <f>AVERAGE(D29:R29)</f>
        <v>0</v>
      </c>
      <c r="C29" s="30" t="s">
        <v>103</v>
      </c>
      <c r="D29" s="32">
        <f>AA5</f>
        <v>0</v>
      </c>
      <c r="E29" s="32">
        <f>AA6</f>
        <v>0</v>
      </c>
      <c r="F29" s="32">
        <f>AA7</f>
        <v>0</v>
      </c>
      <c r="G29" s="32">
        <f>AA8</f>
        <v>0</v>
      </c>
      <c r="H29" s="32">
        <f>AA9</f>
        <v>0</v>
      </c>
      <c r="I29" s="32">
        <f>AA10</f>
        <v>0</v>
      </c>
      <c r="J29" s="32">
        <f>AA11</f>
        <v>0</v>
      </c>
      <c r="K29" s="32">
        <f>AA12</f>
        <v>0</v>
      </c>
      <c r="L29" s="32">
        <f>AA13</f>
        <v>0</v>
      </c>
      <c r="M29" s="32">
        <f>AA14</f>
        <v>0</v>
      </c>
      <c r="N29" s="32">
        <f>AA15</f>
        <v>0</v>
      </c>
      <c r="O29" s="32">
        <f>AA16</f>
        <v>0</v>
      </c>
      <c r="P29" s="32">
        <f>AA17</f>
        <v>0</v>
      </c>
      <c r="Q29" s="32">
        <f>AA18</f>
        <v>0</v>
      </c>
      <c r="R29" s="33">
        <f>AA19</f>
        <v>0</v>
      </c>
      <c r="S29" s="9"/>
      <c r="T29" s="30" t="s">
        <v>103</v>
      </c>
      <c r="U29" s="31">
        <f>AVERAGE(X29:AK29)</f>
        <v>0</v>
      </c>
      <c r="V29" s="30" t="s">
        <v>103</v>
      </c>
      <c r="W29" s="32">
        <f>CS5</f>
        <v>0</v>
      </c>
      <c r="X29" s="32">
        <f>CS6</f>
        <v>0</v>
      </c>
      <c r="Y29" s="32">
        <f>CS7</f>
        <v>0</v>
      </c>
      <c r="Z29" s="32">
        <f>CS8</f>
        <v>0</v>
      </c>
      <c r="AA29" s="32">
        <f>CS9</f>
        <v>0</v>
      </c>
      <c r="AB29" s="32">
        <f>CS10</f>
        <v>0</v>
      </c>
      <c r="AC29" s="32">
        <f>CS11</f>
        <v>0</v>
      </c>
      <c r="AD29" s="32">
        <f>CS12</f>
        <v>0</v>
      </c>
      <c r="AE29" s="32">
        <f>CS13</f>
        <v>0</v>
      </c>
      <c r="AF29" s="32">
        <f>CS14</f>
        <v>0</v>
      </c>
      <c r="AG29" s="32">
        <f>CS15</f>
        <v>0</v>
      </c>
      <c r="AH29" s="32">
        <f>CS16</f>
        <v>0</v>
      </c>
      <c r="AI29" s="32">
        <f>CS17</f>
        <v>0</v>
      </c>
      <c r="AJ29" s="32">
        <f>CS18</f>
        <v>0</v>
      </c>
      <c r="AK29" s="33">
        <f>CS19</f>
        <v>0</v>
      </c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U29" s="9"/>
      <c r="BV29" s="9"/>
      <c r="BW29" s="9"/>
      <c r="BX29" s="9"/>
      <c r="BY29" s="9"/>
      <c r="BZ29" s="9"/>
      <c r="CA29" s="9"/>
      <c r="CB29" s="10"/>
      <c r="CC29" s="10"/>
      <c r="CL29"/>
      <c r="CM29"/>
      <c r="CN29"/>
      <c r="CP29"/>
      <c r="CQ29"/>
      <c r="CR29"/>
      <c r="CS29"/>
      <c r="CT29"/>
      <c r="CV29"/>
      <c r="CY29"/>
      <c r="CZ29"/>
      <c r="DA29"/>
      <c r="DE29"/>
      <c r="DF29"/>
      <c r="DG29"/>
      <c r="DI29"/>
      <c r="DJ29"/>
      <c r="DK29"/>
      <c r="DL29"/>
      <c r="DM29"/>
      <c r="DO29"/>
      <c r="DR29"/>
      <c r="DS29"/>
      <c r="DT29"/>
    </row>
    <row r="30" spans="1:142" ht="15">
      <c r="A30" s="37" t="s">
        <v>31</v>
      </c>
      <c r="B30" s="38">
        <f>AVERAGE(D30:R30)</f>
        <v>0</v>
      </c>
      <c r="C30" s="37" t="s">
        <v>31</v>
      </c>
      <c r="D30" s="39">
        <f>AD5</f>
        <v>0</v>
      </c>
      <c r="E30" s="39">
        <f>AD6</f>
        <v>0</v>
      </c>
      <c r="F30" s="39">
        <f>AD7</f>
        <v>0</v>
      </c>
      <c r="G30" s="39">
        <f>AD8</f>
        <v>0</v>
      </c>
      <c r="H30" s="39">
        <f>AD9</f>
        <v>0</v>
      </c>
      <c r="I30" s="39">
        <f>AD10</f>
        <v>0</v>
      </c>
      <c r="J30" s="39">
        <f>AD11</f>
        <v>0</v>
      </c>
      <c r="K30" s="39">
        <f>AD12</f>
        <v>0</v>
      </c>
      <c r="L30" s="39">
        <f>AD13</f>
        <v>0</v>
      </c>
      <c r="M30" s="39">
        <f>AD14</f>
        <v>0</v>
      </c>
      <c r="N30" s="39">
        <f>AD15</f>
        <v>0</v>
      </c>
      <c r="O30" s="39">
        <f>AD16</f>
        <v>0</v>
      </c>
      <c r="P30" s="39">
        <f>AD17</f>
        <v>0</v>
      </c>
      <c r="Q30" s="39">
        <f>AD18</f>
        <v>0</v>
      </c>
      <c r="R30" s="40">
        <f>AD19</f>
        <v>0</v>
      </c>
      <c r="S30" s="9"/>
      <c r="T30" s="37" t="s">
        <v>31</v>
      </c>
      <c r="U30" s="38">
        <f>AVERAGE(X30:AK30)</f>
        <v>0</v>
      </c>
      <c r="V30" s="37" t="s">
        <v>31</v>
      </c>
      <c r="W30" s="39">
        <f>CV5</f>
        <v>0</v>
      </c>
      <c r="X30" s="39">
        <f>CV6</f>
        <v>0</v>
      </c>
      <c r="Y30" s="39">
        <f>CV7</f>
        <v>0</v>
      </c>
      <c r="Z30" s="39">
        <f>CV8</f>
        <v>0</v>
      </c>
      <c r="AA30" s="39">
        <f>CV9</f>
        <v>0</v>
      </c>
      <c r="AB30" s="39">
        <f>CV10</f>
        <v>0</v>
      </c>
      <c r="AC30" s="39">
        <f>CV11</f>
        <v>0</v>
      </c>
      <c r="AD30" s="39">
        <f>CV12</f>
        <v>0</v>
      </c>
      <c r="AE30" s="39">
        <f>CV13</f>
        <v>0</v>
      </c>
      <c r="AF30" s="39">
        <f>CV14</f>
        <v>0</v>
      </c>
      <c r="AG30" s="39">
        <f>CV15</f>
        <v>0</v>
      </c>
      <c r="AH30" s="39">
        <f>CV16</f>
        <v>0</v>
      </c>
      <c r="AI30" s="39">
        <f>CV17</f>
        <v>0</v>
      </c>
      <c r="AJ30" s="39">
        <f>CV18</f>
        <v>0</v>
      </c>
      <c r="AK30" s="40">
        <f>CV19</f>
        <v>0</v>
      </c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U30" s="9"/>
      <c r="BV30" s="9"/>
      <c r="BW30" s="9"/>
      <c r="BX30" s="9"/>
      <c r="BY30" s="9"/>
      <c r="BZ30" s="9"/>
      <c r="CA30" s="10"/>
      <c r="CB30" s="10"/>
      <c r="CC30" s="10"/>
      <c r="CL30"/>
      <c r="CM30"/>
      <c r="CN30"/>
      <c r="CP30"/>
      <c r="CQ30"/>
      <c r="CR30"/>
      <c r="CS30"/>
      <c r="CT30"/>
      <c r="CV30"/>
      <c r="CY30"/>
      <c r="CZ30"/>
      <c r="DA30"/>
      <c r="DE30"/>
      <c r="DF30"/>
      <c r="DG30"/>
      <c r="DI30"/>
      <c r="DJ30"/>
      <c r="DK30"/>
      <c r="DL30"/>
      <c r="DM30"/>
      <c r="DO30"/>
      <c r="DR30"/>
      <c r="DS30"/>
      <c r="DT30"/>
    </row>
    <row r="31" spans="1:142" ht="15">
      <c r="A31" s="9"/>
      <c r="B31" s="4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41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U31" s="9"/>
      <c r="BV31" s="9"/>
      <c r="BW31" s="9"/>
      <c r="BX31" s="9"/>
      <c r="BY31" s="9"/>
      <c r="BZ31" s="9"/>
      <c r="CA31" s="9"/>
      <c r="CB31" s="10"/>
      <c r="CC31" s="10"/>
      <c r="CL31"/>
      <c r="CM31"/>
      <c r="CN31"/>
      <c r="CP31"/>
      <c r="CQ31"/>
      <c r="CR31"/>
      <c r="CS31"/>
      <c r="CT31"/>
      <c r="CV31"/>
      <c r="CY31"/>
      <c r="CZ31"/>
      <c r="DA31"/>
      <c r="DE31"/>
      <c r="DF31"/>
      <c r="DG31"/>
      <c r="DI31"/>
      <c r="DJ31"/>
      <c r="DK31"/>
      <c r="DL31"/>
      <c r="DM31"/>
      <c r="DO31"/>
      <c r="DR31"/>
      <c r="DS31"/>
      <c r="DT31"/>
    </row>
    <row r="32" spans="1:142" ht="15">
      <c r="A32" s="9"/>
      <c r="B32" s="4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41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U32" s="9"/>
      <c r="BV32" s="9"/>
      <c r="BW32" s="9"/>
      <c r="BX32" s="9"/>
      <c r="BY32" s="9"/>
      <c r="BZ32" s="9"/>
      <c r="CA32" s="9"/>
      <c r="CB32" s="10"/>
      <c r="CC32" s="10"/>
    </row>
    <row r="33" spans="1:81" ht="15">
      <c r="A33" s="42" t="s">
        <v>60</v>
      </c>
      <c r="B33" s="43" t="s">
        <v>99</v>
      </c>
      <c r="C33" s="19"/>
      <c r="D33" s="20" t="s">
        <v>100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5"/>
      <c r="S33" s="9"/>
      <c r="T33" s="42" t="s">
        <v>60</v>
      </c>
      <c r="U33" s="43" t="s">
        <v>99</v>
      </c>
      <c r="V33" s="19"/>
      <c r="W33" s="20" t="s">
        <v>100</v>
      </c>
      <c r="X33" s="21"/>
      <c r="Y33" s="21"/>
      <c r="Z33" s="21"/>
      <c r="AA33" s="21"/>
      <c r="AB33" s="22"/>
      <c r="AC33" s="21"/>
      <c r="AD33" s="21"/>
      <c r="AE33" s="21"/>
      <c r="AF33" s="21"/>
      <c r="AG33" s="23"/>
      <c r="AH33" s="24"/>
      <c r="AI33" s="21"/>
      <c r="AJ33" s="21"/>
      <c r="AK33" s="25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U33" s="9"/>
      <c r="BV33" s="9"/>
      <c r="BW33" s="9"/>
      <c r="BX33" s="9"/>
      <c r="BY33" s="9"/>
      <c r="BZ33" s="9"/>
      <c r="CA33" s="10"/>
      <c r="CB33" s="10"/>
      <c r="CC33" s="10"/>
    </row>
    <row r="34" spans="1:81" ht="15">
      <c r="A34" s="26"/>
      <c r="B34" s="27"/>
      <c r="C34" s="26"/>
      <c r="D34" s="28">
        <f>B5</f>
        <v>0</v>
      </c>
      <c r="E34" s="28">
        <f>B6</f>
        <v>0</v>
      </c>
      <c r="F34" s="28">
        <f>B7</f>
        <v>0</v>
      </c>
      <c r="G34" s="28">
        <f>B8</f>
        <v>0</v>
      </c>
      <c r="H34" s="28">
        <f>B9</f>
        <v>0</v>
      </c>
      <c r="I34" s="28">
        <f>B10</f>
        <v>0</v>
      </c>
      <c r="J34" s="28">
        <f>B11</f>
        <v>0</v>
      </c>
      <c r="K34" s="28">
        <f>B12</f>
        <v>0</v>
      </c>
      <c r="L34" s="28">
        <f>B13</f>
        <v>0</v>
      </c>
      <c r="M34" s="28">
        <f>B14</f>
        <v>0</v>
      </c>
      <c r="N34" s="28">
        <f>B15</f>
        <v>0</v>
      </c>
      <c r="O34" s="28">
        <f>B16</f>
        <v>0</v>
      </c>
      <c r="P34" s="28">
        <f>B17</f>
        <v>0</v>
      </c>
      <c r="Q34" s="28">
        <f>B18</f>
        <v>0</v>
      </c>
      <c r="R34" s="27">
        <f>B19</f>
        <v>0</v>
      </c>
      <c r="S34" s="29"/>
      <c r="T34" s="26"/>
      <c r="U34" s="27"/>
      <c r="V34" s="26"/>
      <c r="W34" s="28">
        <f>B5</f>
        <v>0</v>
      </c>
      <c r="X34" s="28">
        <f>B6</f>
        <v>0</v>
      </c>
      <c r="Y34" s="28">
        <f>B7</f>
        <v>0</v>
      </c>
      <c r="Z34" s="28">
        <f>B8</f>
        <v>0</v>
      </c>
      <c r="AA34" s="28">
        <f>B9</f>
        <v>0</v>
      </c>
      <c r="AB34" s="28">
        <f>B10</f>
        <v>0</v>
      </c>
      <c r="AC34" s="28">
        <f>B11</f>
        <v>0</v>
      </c>
      <c r="AD34" s="28">
        <f>B12</f>
        <v>0</v>
      </c>
      <c r="AE34" s="28">
        <f>B13</f>
        <v>0</v>
      </c>
      <c r="AF34" s="28">
        <f>B14</f>
        <v>0</v>
      </c>
      <c r="AG34" s="28">
        <f>B15</f>
        <v>0</v>
      </c>
      <c r="AH34" s="28">
        <f>B16</f>
        <v>0</v>
      </c>
      <c r="AI34" s="28">
        <f>B17</f>
        <v>0</v>
      </c>
      <c r="AJ34" s="28">
        <f>B18</f>
        <v>0</v>
      </c>
      <c r="AK34" s="27">
        <f>B19</f>
        <v>0</v>
      </c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U34" s="9"/>
      <c r="BV34" s="9"/>
      <c r="BW34" s="9"/>
      <c r="BX34" s="9"/>
      <c r="BY34" s="9"/>
      <c r="BZ34" s="9"/>
      <c r="CA34" s="10"/>
      <c r="CB34" s="10"/>
      <c r="CC34" s="10"/>
    </row>
    <row r="35" spans="1:81" ht="15">
      <c r="A35" s="30" t="s">
        <v>101</v>
      </c>
      <c r="B35" s="31">
        <f>AVERAGE(D35:R35)</f>
        <v>0</v>
      </c>
      <c r="C35" s="30" t="s">
        <v>62</v>
      </c>
      <c r="D35" s="44">
        <f>AG5</f>
        <v>0</v>
      </c>
      <c r="E35" s="44">
        <f>AG6</f>
        <v>0</v>
      </c>
      <c r="F35" s="44">
        <f>AG7</f>
        <v>0</v>
      </c>
      <c r="G35" s="44">
        <f>AG8</f>
        <v>0</v>
      </c>
      <c r="H35" s="44">
        <f>AG9</f>
        <v>0</v>
      </c>
      <c r="I35" s="44">
        <f>AG10</f>
        <v>0</v>
      </c>
      <c r="J35" s="44">
        <f>AG11</f>
        <v>0</v>
      </c>
      <c r="K35" s="44">
        <f>AG12</f>
        <v>0</v>
      </c>
      <c r="L35" s="44">
        <f>AG13</f>
        <v>0</v>
      </c>
      <c r="M35" s="44">
        <f>AG14</f>
        <v>0</v>
      </c>
      <c r="N35" s="44">
        <f>AG15</f>
        <v>0</v>
      </c>
      <c r="O35" s="44">
        <f>AG16</f>
        <v>0</v>
      </c>
      <c r="P35" s="44">
        <f>AG17</f>
        <v>0</v>
      </c>
      <c r="Q35" s="44">
        <f>AG18</f>
        <v>0</v>
      </c>
      <c r="R35" s="45">
        <f>AG19</f>
        <v>0</v>
      </c>
      <c r="S35" s="9"/>
      <c r="T35" s="30" t="s">
        <v>101</v>
      </c>
      <c r="U35" s="31">
        <f>AVERAGE(X35:AK35)</f>
        <v>0</v>
      </c>
      <c r="V35" s="30" t="s">
        <v>62</v>
      </c>
      <c r="W35" s="44">
        <f>CY5</f>
        <v>0</v>
      </c>
      <c r="X35" s="32">
        <f>CY6</f>
        <v>0</v>
      </c>
      <c r="Y35" s="44">
        <f>CY7</f>
        <v>0</v>
      </c>
      <c r="Z35" s="44">
        <f>CY8</f>
        <v>0</v>
      </c>
      <c r="AA35" s="32">
        <f>CY9</f>
        <v>0</v>
      </c>
      <c r="AB35" s="44">
        <f>CY10</f>
        <v>0</v>
      </c>
      <c r="AC35" s="44">
        <f>CY11</f>
        <v>0</v>
      </c>
      <c r="AD35" s="44">
        <f>CY12</f>
        <v>0</v>
      </c>
      <c r="AE35" s="44">
        <f>CY13</f>
        <v>0</v>
      </c>
      <c r="AF35" s="44">
        <f>CY14</f>
        <v>0</v>
      </c>
      <c r="AG35" s="44">
        <f>CY15</f>
        <v>0</v>
      </c>
      <c r="AH35" s="32">
        <f>CY16</f>
        <v>0</v>
      </c>
      <c r="AI35" s="44">
        <f>CY17</f>
        <v>0</v>
      </c>
      <c r="AJ35" s="32">
        <f>CY18</f>
        <v>0</v>
      </c>
      <c r="AK35" s="45">
        <f>CY19</f>
        <v>0</v>
      </c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U35" s="9"/>
      <c r="BV35" s="9"/>
      <c r="BW35" s="9"/>
      <c r="BX35" s="9"/>
      <c r="BY35" s="9"/>
      <c r="BZ35" s="9"/>
      <c r="CA35" s="10"/>
      <c r="CB35" s="10"/>
      <c r="CC35" s="10"/>
    </row>
    <row r="36" spans="1:81" ht="15">
      <c r="A36" s="30" t="s">
        <v>102</v>
      </c>
      <c r="B36" s="31">
        <f>AVERAGE(D36:R36)</f>
        <v>0</v>
      </c>
      <c r="C36" s="30" t="s">
        <v>30</v>
      </c>
      <c r="D36" s="32">
        <f>AL5</f>
        <v>0</v>
      </c>
      <c r="E36" s="46">
        <f>AL6</f>
        <v>0</v>
      </c>
      <c r="F36" s="32">
        <f>AL7</f>
        <v>0</v>
      </c>
      <c r="G36" s="32">
        <f>AL8</f>
        <v>0</v>
      </c>
      <c r="H36" s="32">
        <f>AL9</f>
        <v>0</v>
      </c>
      <c r="I36" s="32">
        <f>AL10</f>
        <v>0</v>
      </c>
      <c r="J36" s="32">
        <f>AL11</f>
        <v>0</v>
      </c>
      <c r="K36" s="32">
        <f>AL12</f>
        <v>0</v>
      </c>
      <c r="L36" s="32">
        <f>AL13</f>
        <v>0</v>
      </c>
      <c r="M36" s="32">
        <f>AL14</f>
        <v>0</v>
      </c>
      <c r="N36" s="32">
        <f>AL15</f>
        <v>0</v>
      </c>
      <c r="O36" s="32">
        <f>AL16</f>
        <v>0</v>
      </c>
      <c r="P36" s="32">
        <f>AL17</f>
        <v>0</v>
      </c>
      <c r="Q36" s="32">
        <f>AL18</f>
        <v>0</v>
      </c>
      <c r="R36" s="33">
        <f>AL19</f>
        <v>0</v>
      </c>
      <c r="S36" s="9"/>
      <c r="T36" s="30" t="s">
        <v>102</v>
      </c>
      <c r="U36" s="31">
        <f>AVERAGE(X36:AK36)</f>
        <v>0</v>
      </c>
      <c r="V36" s="30" t="s">
        <v>30</v>
      </c>
      <c r="W36" s="32">
        <f>DD5</f>
        <v>0</v>
      </c>
      <c r="X36" s="32">
        <f>DD6</f>
        <v>0</v>
      </c>
      <c r="Y36" s="32">
        <f>DD7</f>
        <v>0</v>
      </c>
      <c r="Z36" s="32">
        <f>DD8</f>
        <v>0</v>
      </c>
      <c r="AA36" s="32">
        <f>DD9</f>
        <v>0</v>
      </c>
      <c r="AB36" s="32">
        <f>DD10</f>
        <v>0</v>
      </c>
      <c r="AC36" s="32">
        <f>DD11</f>
        <v>0</v>
      </c>
      <c r="AD36" s="32">
        <f>DD12</f>
        <v>0</v>
      </c>
      <c r="AE36" s="32">
        <f>DD13</f>
        <v>0</v>
      </c>
      <c r="AF36" s="32">
        <f>DD14</f>
        <v>0</v>
      </c>
      <c r="AG36" s="32">
        <f>DD15</f>
        <v>0</v>
      </c>
      <c r="AH36" s="32">
        <f>DD16</f>
        <v>0</v>
      </c>
      <c r="AI36" s="32">
        <f>DD17</f>
        <v>0</v>
      </c>
      <c r="AJ36" s="32">
        <f>DD18</f>
        <v>0</v>
      </c>
      <c r="AK36" s="33">
        <f>DD19</f>
        <v>0</v>
      </c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U36" s="9"/>
      <c r="BV36" s="9"/>
      <c r="BW36" s="9"/>
      <c r="BX36" s="9"/>
      <c r="BY36" s="9"/>
      <c r="BZ36" s="9"/>
      <c r="CA36" s="9"/>
      <c r="CB36" s="10"/>
      <c r="CC36" s="10"/>
    </row>
    <row r="37" spans="1:81" ht="15">
      <c r="A37" s="36"/>
      <c r="B37" s="31"/>
      <c r="C37" s="30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  <c r="S37" s="9"/>
      <c r="T37" s="36"/>
      <c r="U37" s="31"/>
      <c r="V37" s="30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3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U37" s="9"/>
      <c r="BV37" s="9"/>
      <c r="BW37" s="9"/>
      <c r="BX37" s="9"/>
      <c r="BY37" s="9"/>
      <c r="BZ37" s="9"/>
      <c r="CA37" s="9"/>
      <c r="CB37" s="10"/>
      <c r="CC37" s="10"/>
    </row>
    <row r="38" spans="1:81" ht="15">
      <c r="A38" s="30" t="s">
        <v>34</v>
      </c>
      <c r="B38" s="31">
        <f>AVERAGE(D38:R38)</f>
        <v>0</v>
      </c>
      <c r="C38" s="30" t="s">
        <v>34</v>
      </c>
      <c r="D38" s="32">
        <f>AO5</f>
        <v>0</v>
      </c>
      <c r="E38" s="32">
        <f>AO6</f>
        <v>0</v>
      </c>
      <c r="F38" s="32">
        <f>AO7</f>
        <v>0</v>
      </c>
      <c r="G38" s="32">
        <f>AO8</f>
        <v>0</v>
      </c>
      <c r="H38" s="32">
        <f>AO9</f>
        <v>0</v>
      </c>
      <c r="I38" s="32">
        <f>AO10</f>
        <v>0</v>
      </c>
      <c r="J38" s="32">
        <f>AO11</f>
        <v>0</v>
      </c>
      <c r="K38" s="32">
        <f>AO12</f>
        <v>0</v>
      </c>
      <c r="L38" s="32">
        <f>AO13</f>
        <v>0</v>
      </c>
      <c r="M38" s="32">
        <f>AO14</f>
        <v>0</v>
      </c>
      <c r="N38" s="32">
        <f>AO15</f>
        <v>0</v>
      </c>
      <c r="O38" s="32">
        <f>AO16</f>
        <v>0</v>
      </c>
      <c r="P38" s="32">
        <f>AO17</f>
        <v>0</v>
      </c>
      <c r="Q38" s="32">
        <f>AO18</f>
        <v>0</v>
      </c>
      <c r="R38" s="33">
        <f>AO19</f>
        <v>0</v>
      </c>
      <c r="S38" s="9"/>
      <c r="T38" s="30" t="s">
        <v>34</v>
      </c>
      <c r="U38" s="31">
        <f>AVERAGE(X38:AK38)</f>
        <v>0</v>
      </c>
      <c r="V38" s="30" t="s">
        <v>34</v>
      </c>
      <c r="W38" s="32">
        <f>DG5</f>
        <v>0</v>
      </c>
      <c r="X38" s="32">
        <f>DG6</f>
        <v>0</v>
      </c>
      <c r="Y38" s="32">
        <f>DG7</f>
        <v>0</v>
      </c>
      <c r="Z38" s="32">
        <f>DG8</f>
        <v>0</v>
      </c>
      <c r="AA38" s="32">
        <f>DG9</f>
        <v>0</v>
      </c>
      <c r="AB38" s="32">
        <f>DG10</f>
        <v>0</v>
      </c>
      <c r="AC38" s="32">
        <f>DG11</f>
        <v>0</v>
      </c>
      <c r="AD38" s="32">
        <f>DG12</f>
        <v>0</v>
      </c>
      <c r="AE38" s="32">
        <f>DG13</f>
        <v>0</v>
      </c>
      <c r="AF38" s="32">
        <f>DG14</f>
        <v>0</v>
      </c>
      <c r="AG38" s="32">
        <f>DG15</f>
        <v>0</v>
      </c>
      <c r="AH38" s="32">
        <f>DG16</f>
        <v>0</v>
      </c>
      <c r="AI38" s="32">
        <f>DG17</f>
        <v>0</v>
      </c>
      <c r="AJ38" s="32">
        <f>DG18</f>
        <v>0</v>
      </c>
      <c r="AK38" s="33">
        <f>DG19</f>
        <v>0</v>
      </c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U38" s="9"/>
      <c r="BV38" s="9"/>
      <c r="BW38" s="9"/>
      <c r="BX38" s="9"/>
      <c r="BY38" s="9"/>
      <c r="BZ38" s="9"/>
      <c r="CA38" s="9"/>
      <c r="CB38" s="10"/>
      <c r="CC38" s="10"/>
    </row>
    <row r="39" spans="1:81" ht="15">
      <c r="A39" s="30" t="s">
        <v>35</v>
      </c>
      <c r="B39" s="31">
        <f>AVERAGE(D39:R39)</f>
        <v>0</v>
      </c>
      <c r="C39" s="30" t="s">
        <v>35</v>
      </c>
      <c r="D39" s="32">
        <f>AR5</f>
        <v>0</v>
      </c>
      <c r="E39" s="32">
        <f>AR6</f>
        <v>0</v>
      </c>
      <c r="F39" s="32">
        <f>AR7</f>
        <v>0</v>
      </c>
      <c r="G39" s="32">
        <f>AR8</f>
        <v>0</v>
      </c>
      <c r="H39" s="32">
        <f>AR8</f>
        <v>0</v>
      </c>
      <c r="I39" s="32">
        <f>AR10</f>
        <v>0</v>
      </c>
      <c r="J39" s="32">
        <f>AR11</f>
        <v>0</v>
      </c>
      <c r="K39" s="32">
        <f>AR12</f>
        <v>0</v>
      </c>
      <c r="L39" s="32">
        <f>AR13</f>
        <v>0</v>
      </c>
      <c r="M39" s="32">
        <f>AR14</f>
        <v>0</v>
      </c>
      <c r="N39" s="32">
        <f>AR15</f>
        <v>0</v>
      </c>
      <c r="O39" s="32">
        <f>AR16</f>
        <v>0</v>
      </c>
      <c r="P39" s="32">
        <f>AR17</f>
        <v>0</v>
      </c>
      <c r="Q39" s="32">
        <f>AR18</f>
        <v>0</v>
      </c>
      <c r="R39" s="33">
        <f>AR19</f>
        <v>0</v>
      </c>
      <c r="S39" s="9"/>
      <c r="T39" s="30" t="s">
        <v>35</v>
      </c>
      <c r="U39" s="31">
        <f>AVERAGE(X39:AK39)</f>
        <v>0</v>
      </c>
      <c r="V39" s="30" t="s">
        <v>35</v>
      </c>
      <c r="W39" s="32">
        <f>DJ5</f>
        <v>0</v>
      </c>
      <c r="X39" s="32">
        <f>DJ6</f>
        <v>0</v>
      </c>
      <c r="Y39" s="32">
        <f>DJ7</f>
        <v>0</v>
      </c>
      <c r="Z39" s="32">
        <f>DJ8</f>
        <v>0</v>
      </c>
      <c r="AA39" s="32">
        <f>DJ9</f>
        <v>0</v>
      </c>
      <c r="AB39" s="32">
        <f>DJ10</f>
        <v>0</v>
      </c>
      <c r="AC39" s="32">
        <f>DJ11</f>
        <v>0</v>
      </c>
      <c r="AD39" s="32">
        <f>DJ12</f>
        <v>0</v>
      </c>
      <c r="AE39" s="32">
        <f>DJ13</f>
        <v>0</v>
      </c>
      <c r="AF39" s="32">
        <f>DJ14</f>
        <v>0</v>
      </c>
      <c r="AG39" s="32">
        <f>DJ15</f>
        <v>0</v>
      </c>
      <c r="AH39" s="32">
        <f>DJ16</f>
        <v>0</v>
      </c>
      <c r="AI39" s="32">
        <f>DJ17</f>
        <v>0</v>
      </c>
      <c r="AJ39" s="32">
        <f>DJ18</f>
        <v>0</v>
      </c>
      <c r="AK39" s="33">
        <f>DJ19</f>
        <v>0</v>
      </c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</row>
    <row r="40" spans="1:81" ht="15">
      <c r="A40" s="30" t="s">
        <v>36</v>
      </c>
      <c r="B40" s="31">
        <f>AVERAGE(D40:R40)</f>
        <v>0</v>
      </c>
      <c r="C40" s="30" t="s">
        <v>36</v>
      </c>
      <c r="D40" s="32">
        <f>AU5</f>
        <v>0</v>
      </c>
      <c r="E40" s="32">
        <f>AU6</f>
        <v>0</v>
      </c>
      <c r="F40" s="32">
        <f>AU7</f>
        <v>0</v>
      </c>
      <c r="G40" s="32">
        <f>AU8</f>
        <v>0</v>
      </c>
      <c r="H40" s="32">
        <f>AU9</f>
        <v>0</v>
      </c>
      <c r="I40" s="32">
        <f>AU10</f>
        <v>0</v>
      </c>
      <c r="J40" s="32">
        <f>AU11</f>
        <v>0</v>
      </c>
      <c r="K40" s="32">
        <f>AU12</f>
        <v>0</v>
      </c>
      <c r="L40" s="32">
        <f>AU13</f>
        <v>0</v>
      </c>
      <c r="M40" s="32">
        <f>AU14</f>
        <v>0</v>
      </c>
      <c r="N40" s="32">
        <f>AU15</f>
        <v>0</v>
      </c>
      <c r="O40" s="32">
        <f>AU16</f>
        <v>0</v>
      </c>
      <c r="P40" s="32">
        <f>AU17</f>
        <v>0</v>
      </c>
      <c r="Q40" s="32">
        <f>AU18</f>
        <v>0</v>
      </c>
      <c r="R40" s="33">
        <f>AU19</f>
        <v>0</v>
      </c>
      <c r="S40" s="9"/>
      <c r="T40" s="30" t="s">
        <v>36</v>
      </c>
      <c r="U40" s="31">
        <f>AVERAGE(X40:AK40)</f>
        <v>0</v>
      </c>
      <c r="V40" s="30" t="s">
        <v>36</v>
      </c>
      <c r="W40" s="32">
        <f>DM5</f>
        <v>0</v>
      </c>
      <c r="X40" s="32">
        <f>DM6</f>
        <v>0</v>
      </c>
      <c r="Y40" s="32">
        <f>DM7</f>
        <v>0</v>
      </c>
      <c r="Z40" s="32">
        <f>DM8</f>
        <v>0</v>
      </c>
      <c r="AA40" s="32">
        <f>DM9</f>
        <v>0</v>
      </c>
      <c r="AB40" s="32">
        <f>DM10</f>
        <v>0</v>
      </c>
      <c r="AC40" s="32">
        <f>DM11</f>
        <v>0</v>
      </c>
      <c r="AD40" s="32">
        <f>DM12</f>
        <v>0</v>
      </c>
      <c r="AE40" s="32">
        <f>DM13</f>
        <v>0</v>
      </c>
      <c r="AF40" s="32">
        <f>DM14</f>
        <v>0</v>
      </c>
      <c r="AG40" s="32">
        <f>DM15</f>
        <v>0</v>
      </c>
      <c r="AH40" s="32">
        <f>DM16</f>
        <v>0</v>
      </c>
      <c r="AI40" s="32">
        <f>DM17</f>
        <v>0</v>
      </c>
      <c r="AJ40" s="32">
        <f>DM18</f>
        <v>0</v>
      </c>
      <c r="AK40" s="33">
        <f>DM19</f>
        <v>0</v>
      </c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</row>
    <row r="41" spans="1:81" ht="15">
      <c r="A41" s="37" t="s">
        <v>61</v>
      </c>
      <c r="B41" s="38">
        <f>AVERAGE(D41:R41)</f>
        <v>0</v>
      </c>
      <c r="C41" s="37" t="s">
        <v>61</v>
      </c>
      <c r="D41" s="39">
        <f>AX5</f>
        <v>0</v>
      </c>
      <c r="E41" s="39">
        <f>AX6</f>
        <v>0</v>
      </c>
      <c r="F41" s="39">
        <f>AX7</f>
        <v>0</v>
      </c>
      <c r="G41" s="39">
        <f>AX8</f>
        <v>0</v>
      </c>
      <c r="H41" s="39">
        <f>AX9</f>
        <v>0</v>
      </c>
      <c r="I41" s="39">
        <f>AX10</f>
        <v>0</v>
      </c>
      <c r="J41" s="39">
        <f>AX11</f>
        <v>0</v>
      </c>
      <c r="K41" s="39">
        <f>AX12</f>
        <v>0</v>
      </c>
      <c r="L41" s="39">
        <f>AX13</f>
        <v>0</v>
      </c>
      <c r="M41" s="39">
        <f>AX14</f>
        <v>0</v>
      </c>
      <c r="N41" s="39">
        <f>AX15</f>
        <v>0</v>
      </c>
      <c r="O41" s="39">
        <f>AX16</f>
        <v>0</v>
      </c>
      <c r="P41" s="39">
        <f>AX17</f>
        <v>0</v>
      </c>
      <c r="Q41" s="39">
        <f>AX18</f>
        <v>0</v>
      </c>
      <c r="R41" s="40">
        <f>AX19</f>
        <v>0</v>
      </c>
      <c r="S41" s="9"/>
      <c r="T41" s="37" t="s">
        <v>61</v>
      </c>
      <c r="U41" s="38">
        <f>AVERAGE(X41:AK41)</f>
        <v>0</v>
      </c>
      <c r="V41" s="37" t="s">
        <v>61</v>
      </c>
      <c r="W41" s="39">
        <f>DP5</f>
        <v>0</v>
      </c>
      <c r="X41" s="39">
        <f>DP6</f>
        <v>0</v>
      </c>
      <c r="Y41" s="39">
        <f>DP7</f>
        <v>0</v>
      </c>
      <c r="Z41" s="39">
        <f>DP8</f>
        <v>0</v>
      </c>
      <c r="AA41" s="39">
        <f>DP9</f>
        <v>0</v>
      </c>
      <c r="AB41" s="39">
        <f>DP10</f>
        <v>0</v>
      </c>
      <c r="AC41" s="39">
        <f>DP11</f>
        <v>0</v>
      </c>
      <c r="AD41" s="39">
        <f>DP12</f>
        <v>0</v>
      </c>
      <c r="AE41" s="39">
        <f>DP13</f>
        <v>0</v>
      </c>
      <c r="AF41" s="39">
        <f>DP14</f>
        <v>0</v>
      </c>
      <c r="AG41" s="39">
        <f>DP15</f>
        <v>0</v>
      </c>
      <c r="AH41" s="39">
        <f>DP16</f>
        <v>0</v>
      </c>
      <c r="AI41" s="39">
        <f>DP17</f>
        <v>0</v>
      </c>
      <c r="AJ41" s="39">
        <f>DP18</f>
        <v>0</v>
      </c>
      <c r="AK41" s="40">
        <f>DP19</f>
        <v>0</v>
      </c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</row>
    <row r="43" spans="1:81" s="47" customFormat="1" ht="15" customHeight="1" thickBot="1">
      <c r="B43" s="48"/>
      <c r="U43" s="48"/>
      <c r="V43" s="48"/>
    </row>
    <row r="44" spans="1:81" s="47" customFormat="1" ht="18" customHeight="1" thickBot="1">
      <c r="A44" s="63" t="s">
        <v>107</v>
      </c>
      <c r="B44" s="64"/>
    </row>
    <row r="45" spans="1:81">
      <c r="A45" s="3"/>
    </row>
  </sheetData>
  <mergeCells count="6">
    <mergeCell ref="A44:B44"/>
    <mergeCell ref="A3:B3"/>
    <mergeCell ref="BS3:BX3"/>
    <mergeCell ref="A21:B21"/>
    <mergeCell ref="D21:G21"/>
    <mergeCell ref="W21:X2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(Trial 2)</vt:lpstr>
      <vt:lpstr>Trial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Brad Wipfli</cp:lastModifiedBy>
  <cp:lastPrinted>2010-06-14T04:21:09Z</cp:lastPrinted>
  <dcterms:created xsi:type="dcterms:W3CDTF">2010-06-01T21:29:26Z</dcterms:created>
  <dcterms:modified xsi:type="dcterms:W3CDTF">2013-02-05T23:18:43Z</dcterms:modified>
</cp:coreProperties>
</file>